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5-Th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1">'[8]MTL$-INTER'!#REF!</definedName>
    <definedName name="AAA">'[8]MTL$-INTER'!#REF!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1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>'[29]NEW-PANEL'!#REF!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1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>[38]BO!#REF!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1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V4" i="3" l="1"/>
  <c r="W4" i="3" s="1"/>
  <c r="V3" i="3"/>
  <c r="W3" i="3" s="1"/>
  <c r="V7" i="3"/>
  <c r="G4" i="3"/>
  <c r="W7" i="3" l="1"/>
  <c r="G7" i="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<sst xmlns="http://schemas.openxmlformats.org/spreadsheetml/2006/main" count="71" uniqueCount="60">
  <si>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</si>
  <si>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</si>
  <si>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</si>
  <si>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</si>
  <si>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</si>
  <si>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</si>
  <si>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</si>
  <si>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</si>
  <si>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</si>
  <si>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</si>
  <si>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</si>
  <si>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</si>
  <si>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</si>
  <si>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</si>
  <si>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</si>
  <si>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</si>
  <si>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</si>
  <si>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</si>
  <si>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</si>
  <si>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</si>
  <si>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</si>
  <si>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ThS</t>
  </si>
  <si>
    <t>Ts</t>
  </si>
  <si>
    <t>TC</t>
  </si>
  <si>
    <t>Còn</t>
  </si>
  <si>
    <t>Thứ</t>
  </si>
  <si>
    <t>Tuần dạy</t>
  </si>
  <si>
    <t>PGS.TS. Lê Tấn Bửu</t>
  </si>
  <si>
    <t>IB</t>
  </si>
  <si>
    <t>Quản trị kinh doanh quốc tế (HPTC)</t>
  </si>
  <si>
    <t>K7,8,9
.DBA</t>
  </si>
  <si>
    <t>Tuần 9--12</t>
  </si>
  <si>
    <t>Chiều T7
Ngày CN</t>
  </si>
  <si>
    <t>Tuần 
9</t>
  </si>
  <si>
    <t>Tuần 
10</t>
  </si>
  <si>
    <t>Tuần 
11</t>
  </si>
  <si>
    <t>Tuần 
12</t>
  </si>
  <si>
    <t>ĐH Kinh tế 
TPHCM</t>
  </si>
  <si>
    <t>Tháng 11/2021
-- 3/2022</t>
  </si>
  <si>
    <t>MGT</t>
  </si>
  <si>
    <t>Quản trị học</t>
  </si>
  <si>
    <t>PGS.TS. Nguyễn Hoài Nam
TS. Trương Văn Sinh
TS. Nguyễn Văn Anh</t>
  </si>
  <si>
    <t>ĐH Hải Phòng
CT Nhựa đường ĐN
ĐH Đà Lạt</t>
  </si>
  <si>
    <t>NH 20-21</t>
  </si>
  <si>
    <t>K23MBA</t>
  </si>
  <si>
    <t>Thầy Toàn</t>
  </si>
  <si>
    <t>Quản trị tài chính</t>
  </si>
  <si>
    <t>Tối Thứ 3+5</t>
  </si>
  <si>
    <t>FIN</t>
  </si>
  <si>
    <t>PGS.TS. Lê Đức Toàn</t>
  </si>
  <si>
    <t>ĐH Duy Tân</t>
  </si>
  <si>
    <t>Tuần 
13</t>
  </si>
  <si>
    <t>Tuần 
14</t>
  </si>
  <si>
    <t xml:space="preserve"> Quản trị tài chính
FIN 601</t>
  </si>
  <si>
    <t>T13--17</t>
  </si>
  <si>
    <t xml:space="preserve">Tuần 15 (Từ: 29/11/2021 Đến: 05/12/2021) - Đào tạo Online </t>
  </si>
  <si>
    <t>H đồng</t>
  </si>
  <si>
    <t>Tuần 
15</t>
  </si>
  <si>
    <t>Tuần 
16</t>
  </si>
  <si>
    <t>Tuần 
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</si>
</sst>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sz val="15"/>
      <color theme="7" tint="-0.249977111117893"/>
      <name val="Times New Roman"/>
      <family val="1"/>
    </font>
    <font>
      <sz val="11"/>
      <color rgb="FF3F3F76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20"/>
      <color rgb="FF3333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0" fillId="0" borderId="0"/>
    <xf numFmtId="0" fontId="21" fillId="0" borderId="0" applyProtection="0"/>
    <xf numFmtId="0" fontId="22" fillId="0" borderId="0"/>
    <xf numFmtId="0" fontId="1" fillId="16" borderId="9" applyNumberFormat="0" applyFont="0" applyAlignment="0" applyProtection="0"/>
    <xf numFmtId="0" fontId="21" fillId="0" borderId="0" applyProtection="0"/>
    <xf numFmtId="0" fontId="37" fillId="18" borderId="10" applyNumberFormat="0" applyAlignment="0" applyProtection="0"/>
    <xf numFmtId="0" fontId="21" fillId="0" borderId="0" applyProtection="0"/>
  </cellStyleXfs>
  <cellXfs count="107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4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6" fillId="17" borderId="0" xfId="0" applyFont="1" applyFill="1"/>
    <xf numFmtId="0" fontId="27" fillId="17" borderId="0" xfId="13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17" borderId="0" xfId="0" applyFont="1" applyFill="1" applyAlignment="1">
      <alignment horizontal="center" wrapText="1"/>
    </xf>
    <xf numFmtId="0" fontId="31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14" fontId="32" fillId="5" borderId="5" xfId="0" applyNumberFormat="1" applyFont="1" applyFill="1" applyBorder="1" applyAlignment="1">
      <alignment horizontal="center" vertical="center"/>
    </xf>
    <xf numFmtId="14" fontId="33" fillId="5" borderId="5" xfId="0" applyNumberFormat="1" applyFont="1" applyFill="1" applyBorder="1" applyAlignment="1">
      <alignment horizontal="center" vertical="center"/>
    </xf>
    <xf numFmtId="14" fontId="33" fillId="5" borderId="6" xfId="0" quotePrefix="1" applyNumberFormat="1" applyFont="1" applyFill="1" applyBorder="1" applyAlignment="1">
      <alignment horizontal="center" vertical="center"/>
    </xf>
    <xf numFmtId="14" fontId="33" fillId="5" borderId="5" xfId="0" applyNumberFormat="1" applyFont="1" applyFill="1" applyBorder="1" applyAlignment="1">
      <alignment horizontal="center"/>
    </xf>
    <xf numFmtId="14" fontId="33" fillId="5" borderId="6" xfId="0" quotePrefix="1" applyNumberFormat="1" applyFont="1" applyFill="1" applyBorder="1" applyAlignment="1">
      <alignment horizontal="center"/>
    </xf>
    <xf numFmtId="14" fontId="33" fillId="0" borderId="6" xfId="0" quotePrefix="1" applyNumberFormat="1" applyFont="1" applyFill="1" applyBorder="1" applyAlignment="1">
      <alignment horizontal="center"/>
    </xf>
    <xf numFmtId="14" fontId="34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6" fillId="17" borderId="0" xfId="13" applyFont="1" applyFill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2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8" fillId="0" borderId="2" xfId="2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8" fillId="0" borderId="2" xfId="20" applyFont="1" applyBorder="1" applyAlignment="1">
      <alignment horizontal="center" vertical="center"/>
    </xf>
    <xf numFmtId="0" fontId="39" fillId="17" borderId="2" xfId="19" applyFont="1" applyFill="1" applyBorder="1" applyAlignment="1">
      <alignment horizontal="left" vertical="top" wrapText="1"/>
    </xf>
    <xf numFmtId="0" fontId="38" fillId="0" borderId="2" xfId="20" applyFont="1" applyBorder="1" applyAlignment="1">
      <alignment vertical="center" wrapText="1"/>
    </xf>
    <xf numFmtId="0" fontId="38" fillId="0" borderId="2" xfId="20" applyFont="1" applyBorder="1" applyAlignment="1">
      <alignment vertical="center"/>
    </xf>
    <xf numFmtId="0" fontId="38" fillId="19" borderId="2" xfId="20" applyFont="1" applyFill="1" applyBorder="1" applyAlignment="1">
      <alignment vertic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4" fontId="3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0" fillId="17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</cellXfs>
  <cellStyles count="2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Input" xfId="19" builtinId="20"/>
    <cellStyle name="Normal" xfId="0" builtinId="0"/>
    <cellStyle name="Normal 2" xfId="13"/>
    <cellStyle name="Normal 2 2" xfId="14"/>
    <cellStyle name="Normal 3" xfId="15"/>
    <cellStyle name="Normal 3 2" xfId="18"/>
    <cellStyle name="Normal 3 2 2" xfId="20"/>
    <cellStyle name="Normal 42" xfId="16"/>
    <cellStyle name="Note 2" xfId="17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T4" sqref="T4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51" customWidth="1"/>
    <col min="9" max="9" width="8.7109375" customWidth="1"/>
    <col min="10" max="10" width="4.28515625" customWidth="1"/>
    <col min="12" max="12" width="17.7109375" customWidth="1"/>
    <col min="13" max="18" width="5" style="67" customWidth="1"/>
    <col min="19" max="21" width="5" style="53" customWidth="1"/>
    <col min="22" max="22" width="5.5703125" style="54" customWidth="1"/>
    <col min="23" max="23" width="5.5703125" style="52" customWidth="1"/>
  </cols>
  <sheetData>
    <row r="1" spans="1:23" ht="6" customHeight="1"/>
    <row r="2" spans="1:23" ht="44.25" customHeight="1">
      <c r="A2" s="45" t="s">
        <v>21</v>
      </c>
      <c r="L2" t="s">
        <v>26</v>
      </c>
      <c r="M2" s="68" t="s">
        <v>33</v>
      </c>
      <c r="N2" s="68" t="s">
        <v>34</v>
      </c>
      <c r="O2" s="68" t="s">
        <v>35</v>
      </c>
      <c r="P2" s="68" t="s">
        <v>36</v>
      </c>
      <c r="Q2" s="68" t="s">
        <v>51</v>
      </c>
      <c r="R2" s="68" t="s">
        <v>52</v>
      </c>
      <c r="S2" s="68" t="s">
        <v>57</v>
      </c>
      <c r="T2" s="68" t="s">
        <v>58</v>
      </c>
      <c r="U2" s="68" t="s">
        <v>59</v>
      </c>
      <c r="V2" s="55" t="s">
        <v>23</v>
      </c>
      <c r="W2" s="53" t="s">
        <v>24</v>
      </c>
    </row>
    <row r="3" spans="1:23" ht="33" customHeight="1">
      <c r="A3" s="78" t="s">
        <v>38</v>
      </c>
      <c r="B3" s="79" t="s">
        <v>39</v>
      </c>
      <c r="C3" s="79">
        <v>601</v>
      </c>
      <c r="D3" s="80" t="s">
        <v>40</v>
      </c>
      <c r="E3" s="81">
        <v>1</v>
      </c>
      <c r="F3" s="81">
        <v>1</v>
      </c>
      <c r="G3" s="82">
        <v>2</v>
      </c>
      <c r="H3" s="83" t="s">
        <v>41</v>
      </c>
      <c r="I3" s="83" t="s">
        <v>42</v>
      </c>
      <c r="J3" s="84" t="s">
        <v>43</v>
      </c>
      <c r="K3" s="85" t="s">
        <v>44</v>
      </c>
      <c r="M3"/>
      <c r="N3"/>
      <c r="O3" s="51"/>
      <c r="P3" s="51">
        <v>3</v>
      </c>
      <c r="Q3" s="51">
        <v>6</v>
      </c>
      <c r="R3" s="51">
        <v>6</v>
      </c>
      <c r="S3" s="86"/>
      <c r="T3" s="86"/>
      <c r="U3" s="86"/>
      <c r="V3" s="56">
        <f>SUM(M3:U3)</f>
        <v>15</v>
      </c>
      <c r="W3" s="53">
        <f>(E3*15)-V3</f>
        <v>0</v>
      </c>
    </row>
    <row r="4" spans="1:23" ht="33" customHeight="1">
      <c r="A4" s="78"/>
      <c r="B4" s="79" t="s">
        <v>48</v>
      </c>
      <c r="C4" s="79">
        <v>601</v>
      </c>
      <c r="D4" s="80" t="s">
        <v>46</v>
      </c>
      <c r="E4" s="81">
        <v>1.5</v>
      </c>
      <c r="F4" s="81">
        <v>1.5</v>
      </c>
      <c r="G4" s="82">
        <f t="shared" ref="G4" si="0">E4+F4</f>
        <v>3</v>
      </c>
      <c r="H4" s="83" t="s">
        <v>49</v>
      </c>
      <c r="I4" s="83" t="s">
        <v>50</v>
      </c>
      <c r="J4" s="84"/>
      <c r="K4" s="85" t="s">
        <v>44</v>
      </c>
      <c r="M4"/>
      <c r="N4"/>
      <c r="O4" s="51"/>
      <c r="P4" s="51"/>
      <c r="Q4" s="51">
        <v>6</v>
      </c>
      <c r="R4" s="51" t="s">
        <v>56</v>
      </c>
      <c r="S4" s="86">
        <v>6</v>
      </c>
      <c r="T4" s="86"/>
      <c r="U4" s="86"/>
      <c r="V4" s="56">
        <f>SUM(M4:U4)</f>
        <v>12</v>
      </c>
      <c r="W4" s="53">
        <f>(E4*15)-V4</f>
        <v>10.5</v>
      </c>
    </row>
    <row r="5" spans="1:23" ht="44.25" customHeight="1">
      <c r="A5" s="46" t="s">
        <v>22</v>
      </c>
    </row>
    <row r="7" spans="1:23" ht="44.25" customHeight="1">
      <c r="A7" s="47" t="s">
        <v>30</v>
      </c>
      <c r="B7" s="47" t="s">
        <v>28</v>
      </c>
      <c r="C7" s="47">
        <v>651</v>
      </c>
      <c r="D7" s="49" t="s">
        <v>29</v>
      </c>
      <c r="E7" s="47">
        <v>2</v>
      </c>
      <c r="F7" s="47">
        <v>1</v>
      </c>
      <c r="G7" s="47">
        <f t="shared" ref="G7" si="1">E7+F7</f>
        <v>3</v>
      </c>
      <c r="H7" s="48" t="s">
        <v>27</v>
      </c>
      <c r="I7" s="50" t="s">
        <v>37</v>
      </c>
      <c r="J7" s="47"/>
      <c r="K7" s="65" t="s">
        <v>32</v>
      </c>
      <c r="L7" s="66" t="s">
        <v>31</v>
      </c>
      <c r="M7" s="67">
        <v>9</v>
      </c>
      <c r="N7" s="67">
        <v>9</v>
      </c>
      <c r="O7" s="67">
        <v>9</v>
      </c>
      <c r="P7" s="67">
        <v>3</v>
      </c>
      <c r="V7" s="56">
        <f>SUM(M7:P7)</f>
        <v>30</v>
      </c>
      <c r="W7" s="53">
        <f>(E7*15)-V7</f>
        <v>0</v>
      </c>
    </row>
  </sheetData>
  <phoneticPr fontId="30" type="noConversion"/>
  <conditionalFormatting sqref="G3">
    <cfRule type="cellIs" dxfId="11" priority="8" operator="equal">
      <formula>"Chưa học"</formula>
    </cfRule>
    <cfRule type="cellIs" dxfId="10" priority="9" operator="equal">
      <formula>"Chưa học"</formula>
    </cfRule>
    <cfRule type="cellIs" dxfId="9" priority="10" operator="equal">
      <formula>"Chưa có điểm"</formula>
    </cfRule>
    <cfRule type="cellIs" dxfId="8" priority="11" operator="equal">
      <formula>"Chưa có điểm"</formula>
    </cfRule>
    <cfRule type="cellIs" dxfId="7" priority="12" operator="equal">
      <formula>"Chưa thi"</formula>
    </cfRule>
  </conditionalFormatting>
  <conditionalFormatting sqref="G3">
    <cfRule type="cellIs" dxfId="6" priority="7" operator="greaterThan">
      <formula>0</formula>
    </cfRule>
  </conditionalFormatting>
  <conditionalFormatting sqref="G4">
    <cfRule type="cellIs" dxfId="5" priority="2" operator="equal">
      <formula>"Chưa học"</formula>
    </cfRule>
    <cfRule type="cellIs" dxfId="4" priority="3" operator="equal">
      <formula>"Chưa học"</formula>
    </cfRule>
    <cfRule type="cellIs" dxfId="3" priority="4" operator="equal">
      <formula>"Chưa có điểm"</formula>
    </cfRule>
    <cfRule type="cellIs" dxfId="2" priority="5" operator="equal">
      <formula>"Chưa có điểm"</formula>
    </cfRule>
    <cfRule type="cellIs" dxfId="1" priority="6" operator="equal">
      <formula>"Chưa thi"</formula>
    </cfRule>
  </conditionalFormatting>
  <conditionalFormatting sqref="G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F20" sqref="F20"/>
    </sheetView>
  </sheetViews>
  <sheetFormatPr defaultRowHeight="15"/>
  <cols>
    <col min="1" max="1" width="14.5703125" style="40" bestFit="1" customWidth="1"/>
    <col min="2" max="2" width="12.5703125" style="3" customWidth="1"/>
    <col min="3" max="3" width="28.85546875" style="4" hidden="1" customWidth="1"/>
    <col min="4" max="4" width="39.7109375" style="39" hidden="1" customWidth="1"/>
    <col min="5" max="5" width="39.7109375" style="4" hidden="1" customWidth="1"/>
    <col min="6" max="6" width="39.7109375" style="4" customWidth="1"/>
    <col min="7" max="7" width="39.7109375" style="39" customWidth="1"/>
    <col min="8" max="8" width="39.7109375" style="4" customWidth="1"/>
    <col min="9" max="9" width="18.28515625" style="1" customWidth="1"/>
    <col min="10" max="10" width="15.140625" style="1" customWidth="1"/>
    <col min="11" max="16384" width="9.140625" style="1"/>
  </cols>
  <sheetData>
    <row r="1" spans="1:14" ht="27" customHeight="1">
      <c r="A1" s="87" t="s">
        <v>0</v>
      </c>
      <c r="B1" s="87"/>
      <c r="C1" s="87"/>
      <c r="D1" s="88" t="s">
        <v>20</v>
      </c>
      <c r="E1" s="88"/>
      <c r="F1" s="88"/>
      <c r="G1" s="88"/>
      <c r="H1" s="88"/>
    </row>
    <row r="2" spans="1:14" ht="31.5" customHeight="1">
      <c r="A2" s="89" t="s">
        <v>1</v>
      </c>
      <c r="B2" s="89"/>
      <c r="C2" s="89"/>
      <c r="D2" s="94" t="s">
        <v>55</v>
      </c>
      <c r="E2" s="94"/>
      <c r="F2" s="94"/>
      <c r="G2" s="94"/>
      <c r="H2" s="94"/>
      <c r="I2" s="94"/>
      <c r="J2" s="94"/>
    </row>
    <row r="3" spans="1:14" ht="12" customHeight="1">
      <c r="A3" s="2"/>
      <c r="D3" s="4"/>
      <c r="G3" s="4"/>
    </row>
    <row r="4" spans="1:14" ht="39.75" customHeight="1">
      <c r="A4" s="90" t="s">
        <v>25</v>
      </c>
      <c r="B4" s="92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14" ht="23.25" customHeight="1" thickBot="1">
      <c r="A5" s="91"/>
      <c r="B5" s="93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14" s="14" customFormat="1" ht="36" customHeight="1" thickBot="1">
      <c r="A6" s="58"/>
      <c r="B6" s="97" t="s">
        <v>9</v>
      </c>
      <c r="C6" s="11"/>
      <c r="D6" s="11"/>
      <c r="E6" s="11"/>
      <c r="F6" s="11"/>
      <c r="G6" s="11"/>
      <c r="H6" s="11"/>
      <c r="I6" s="12"/>
      <c r="J6" s="13"/>
      <c r="K6" s="12"/>
    </row>
    <row r="7" spans="1:14" s="17" customFormat="1" ht="21.75" customHeight="1" thickBot="1">
      <c r="A7" s="59" t="s">
        <v>10</v>
      </c>
      <c r="B7" s="98"/>
      <c r="C7" s="15"/>
      <c r="D7" s="15"/>
      <c r="E7" s="15"/>
      <c r="F7" s="21"/>
      <c r="G7" s="15"/>
      <c r="H7" s="21"/>
      <c r="J7" s="13"/>
      <c r="K7" s="12"/>
      <c r="L7" s="16"/>
    </row>
    <row r="8" spans="1:14" s="14" customFormat="1" ht="21.75" customHeight="1" thickBot="1">
      <c r="A8" s="60"/>
      <c r="B8" s="98"/>
      <c r="C8" s="18"/>
      <c r="D8" s="18"/>
      <c r="E8" s="18"/>
      <c r="F8" s="42"/>
      <c r="G8" s="19"/>
      <c r="H8" s="42"/>
      <c r="I8" s="12"/>
      <c r="J8" s="13"/>
      <c r="K8" s="12"/>
    </row>
    <row r="9" spans="1:14" s="14" customFormat="1" ht="37.5" customHeight="1" thickBot="1">
      <c r="A9" s="58"/>
      <c r="B9" s="97" t="s">
        <v>9</v>
      </c>
      <c r="C9" s="11"/>
      <c r="D9" s="11"/>
      <c r="E9" s="11"/>
      <c r="F9" s="11"/>
      <c r="G9" s="57"/>
      <c r="H9" s="77" t="s">
        <v>53</v>
      </c>
      <c r="I9" s="1"/>
      <c r="J9" s="1"/>
      <c r="K9" s="1"/>
      <c r="L9" s="12"/>
    </row>
    <row r="10" spans="1:14" s="17" customFormat="1" ht="21.75" customHeight="1" thickBot="1">
      <c r="A10" s="59" t="s">
        <v>11</v>
      </c>
      <c r="B10" s="98"/>
      <c r="C10" s="15"/>
      <c r="D10" s="20"/>
      <c r="E10" s="15"/>
      <c r="F10" s="21"/>
      <c r="G10" s="15"/>
      <c r="H10" s="73" t="s">
        <v>54</v>
      </c>
      <c r="I10" s="14" t="s">
        <v>46</v>
      </c>
      <c r="J10" s="106" t="s">
        <v>45</v>
      </c>
      <c r="K10" s="31" t="s">
        <v>47</v>
      </c>
      <c r="L10" s="14"/>
      <c r="M10" s="12"/>
      <c r="N10" s="12"/>
    </row>
    <row r="11" spans="1:14" s="17" customFormat="1" ht="21.75" customHeight="1" thickBot="1">
      <c r="A11" s="60"/>
      <c r="B11" s="98"/>
      <c r="C11" s="18"/>
      <c r="D11" s="18"/>
      <c r="E11" s="18"/>
      <c r="F11" s="22"/>
      <c r="G11" s="44"/>
      <c r="H11" s="105" t="s">
        <v>49</v>
      </c>
    </row>
    <row r="12" spans="1:14" s="14" customFormat="1" ht="36" customHeight="1" thickBot="1">
      <c r="A12" s="58"/>
      <c r="B12" s="98" t="s">
        <v>9</v>
      </c>
      <c r="C12" s="11"/>
      <c r="D12" s="11"/>
      <c r="E12" s="11"/>
      <c r="F12" s="57"/>
      <c r="G12" s="57"/>
      <c r="H12" s="77"/>
    </row>
    <row r="13" spans="1:14" s="17" customFormat="1" ht="21.75" customHeight="1" thickBot="1">
      <c r="A13" s="59" t="s">
        <v>12</v>
      </c>
      <c r="B13" s="98"/>
      <c r="C13" s="15"/>
      <c r="D13" s="15"/>
      <c r="E13" s="15"/>
      <c r="F13" s="15"/>
      <c r="G13" s="15"/>
      <c r="H13" s="73"/>
      <c r="I13" s="23"/>
      <c r="J13" s="23"/>
      <c r="K13" s="23"/>
    </row>
    <row r="14" spans="1:14" s="17" customFormat="1" ht="21.75" customHeight="1" thickBot="1">
      <c r="A14" s="60"/>
      <c r="B14" s="98"/>
      <c r="C14" s="24"/>
      <c r="D14" s="24"/>
      <c r="E14" s="24"/>
      <c r="F14" s="42"/>
      <c r="G14" s="19"/>
      <c r="H14" s="105"/>
      <c r="I14" s="23"/>
      <c r="J14" s="23"/>
      <c r="K14" s="23"/>
    </row>
    <row r="15" spans="1:14" s="26" customFormat="1" ht="33.75" customHeight="1" thickBot="1">
      <c r="A15" s="58"/>
      <c r="B15" s="98" t="s">
        <v>9</v>
      </c>
      <c r="C15" s="25"/>
      <c r="D15" s="70"/>
      <c r="E15" s="70"/>
      <c r="F15" s="70"/>
      <c r="G15" s="70"/>
      <c r="H15" s="77" t="s">
        <v>53</v>
      </c>
      <c r="I15" s="23"/>
      <c r="J15" s="23"/>
      <c r="K15" s="23"/>
      <c r="L15" s="17"/>
    </row>
    <row r="16" spans="1:14" s="26" customFormat="1" ht="21" customHeight="1" thickBot="1">
      <c r="A16" s="61" t="s">
        <v>13</v>
      </c>
      <c r="B16" s="98"/>
      <c r="C16" s="72"/>
      <c r="D16" s="73"/>
      <c r="E16" s="73"/>
      <c r="F16" s="73"/>
      <c r="G16" s="73"/>
      <c r="H16" s="73" t="s">
        <v>54</v>
      </c>
      <c r="I16" s="23"/>
      <c r="J16" s="23"/>
      <c r="K16" s="23"/>
      <c r="L16" s="14"/>
    </row>
    <row r="17" spans="1:12" s="27" customFormat="1" ht="21" customHeight="1" thickBot="1">
      <c r="A17" s="62"/>
      <c r="B17" s="98"/>
      <c r="C17" s="18"/>
      <c r="D17" s="69"/>
      <c r="E17" s="43"/>
      <c r="F17" s="43"/>
      <c r="G17" s="69"/>
      <c r="H17" s="105" t="s">
        <v>49</v>
      </c>
      <c r="I17" s="23"/>
      <c r="J17" s="23"/>
      <c r="K17" s="23"/>
      <c r="L17" s="17"/>
    </row>
    <row r="18" spans="1:12" s="28" customFormat="1" ht="36" customHeight="1">
      <c r="A18" s="58"/>
      <c r="B18" s="99" t="s">
        <v>9</v>
      </c>
      <c r="C18" s="11"/>
      <c r="D18" s="75"/>
      <c r="E18" s="75"/>
      <c r="F18" s="75"/>
      <c r="G18" s="75"/>
      <c r="H18" s="76"/>
      <c r="I18" s="23"/>
      <c r="J18" s="23"/>
      <c r="K18" s="23"/>
      <c r="L18" s="17"/>
    </row>
    <row r="19" spans="1:12" s="74" customFormat="1" ht="21.75" customHeight="1">
      <c r="A19" s="61" t="s">
        <v>14</v>
      </c>
      <c r="B19" s="100"/>
      <c r="C19" s="73"/>
      <c r="D19" s="73"/>
      <c r="E19" s="73"/>
      <c r="F19" s="73"/>
      <c r="G19" s="73"/>
      <c r="H19" s="71"/>
    </row>
    <row r="20" spans="1:12" s="29" customFormat="1" ht="46.5" customHeight="1" thickBot="1">
      <c r="A20" s="63"/>
      <c r="B20" s="101"/>
      <c r="C20" s="43"/>
      <c r="D20" s="69"/>
      <c r="E20" s="43"/>
      <c r="F20" s="43"/>
      <c r="G20" s="69"/>
      <c r="H20" s="69"/>
    </row>
    <row r="21" spans="1:12" s="31" customFormat="1" ht="30" customHeight="1">
      <c r="A21" s="58"/>
      <c r="B21" s="102" t="s">
        <v>15</v>
      </c>
      <c r="C21" s="11"/>
      <c r="D21" s="11"/>
      <c r="E21" s="11"/>
      <c r="F21" s="11"/>
      <c r="G21" s="11"/>
      <c r="H21" s="11"/>
    </row>
    <row r="22" spans="1:12" s="31" customFormat="1" ht="17.45" customHeight="1">
      <c r="A22" s="61" t="s">
        <v>16</v>
      </c>
      <c r="B22" s="103"/>
      <c r="C22" s="15"/>
      <c r="D22" s="15"/>
      <c r="E22" s="15"/>
      <c r="F22" s="15"/>
      <c r="G22" s="15"/>
      <c r="H22" s="15"/>
    </row>
    <row r="23" spans="1:12" s="31" customFormat="1" ht="35.25" customHeight="1" thickBot="1">
      <c r="A23" s="63"/>
      <c r="B23" s="104"/>
      <c r="C23" s="43"/>
      <c r="D23" s="43"/>
      <c r="E23" s="43"/>
      <c r="F23" s="43"/>
      <c r="G23" s="43"/>
      <c r="H23" s="43"/>
    </row>
    <row r="24" spans="1:12" s="35" customFormat="1" ht="17.45" customHeight="1" thickBot="1">
      <c r="A24" s="58"/>
      <c r="B24" s="95" t="s">
        <v>9</v>
      </c>
      <c r="C24" s="30"/>
      <c r="D24" s="30"/>
      <c r="E24" s="30"/>
      <c r="F24" s="30"/>
      <c r="G24" s="30"/>
      <c r="H24" s="34"/>
    </row>
    <row r="25" spans="1:12" s="37" customFormat="1" ht="30" customHeight="1" thickBot="1">
      <c r="A25" s="64" t="s">
        <v>17</v>
      </c>
      <c r="B25" s="95"/>
      <c r="C25" s="32"/>
      <c r="D25" s="32"/>
      <c r="E25" s="32"/>
      <c r="F25" s="32"/>
      <c r="G25" s="32"/>
      <c r="H25" s="36"/>
    </row>
    <row r="26" spans="1:12" s="35" customFormat="1" ht="35.25" customHeight="1" thickBot="1">
      <c r="A26" s="62"/>
      <c r="B26" s="95"/>
      <c r="C26" s="33"/>
      <c r="D26" s="33"/>
      <c r="E26" s="33"/>
      <c r="F26" s="33"/>
      <c r="G26" s="33"/>
      <c r="H26" s="33"/>
    </row>
    <row r="27" spans="1:12" ht="57.75" customHeight="1">
      <c r="A27" s="38"/>
    </row>
    <row r="28" spans="1:12">
      <c r="F28" s="96" t="s">
        <v>18</v>
      </c>
      <c r="G28" s="96"/>
    </row>
    <row r="29" spans="1:12">
      <c r="F29" s="96" t="s">
        <v>19</v>
      </c>
      <c r="G29" s="96"/>
    </row>
    <row r="30" spans="1:12">
      <c r="C30" s="3"/>
      <c r="D30" s="3"/>
      <c r="E30" s="3"/>
      <c r="F30" s="3"/>
      <c r="G30" s="3"/>
      <c r="H30" s="3"/>
    </row>
    <row r="39" spans="7:7">
      <c r="G39" s="41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A4:A5"/>
    <mergeCell ref="B4:B5"/>
    <mergeCell ref="D2:J2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Tiến độ</vt:lpstr>
      <vt:lpstr>Tuần 15-ThS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2021-11-27T02:06:21Z</dcterms:modified>
</cp:coreProperties>
</file>