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5570" windowHeight="7035" firstSheet="1" activeTab="1"/>
  </bookViews>
  <sheets>
    <sheet name="Lich thi du kien1" sheetId="1" state="hidden" r:id="rId1"/>
    <sheet name="Lich thi KTHP" sheetId="2" r:id="rId2"/>
  </sheets>
  <definedNames>
    <definedName name="_xlnm._FilterDatabase" localSheetId="0" hidden="1">'Lich thi du kien1'!$A$3:$N$26</definedName>
    <definedName name="_xlnm._FilterDatabase" localSheetId="1" hidden="1">'Lich thi KTHP'!$A$3:$K$142</definedName>
    <definedName name="_Order1" hidden="1">255</definedName>
    <definedName name="_Order2" hidden="1">255</definedName>
    <definedName name="_xlfn.COUNTIFS" hidden="1">#NAME?</definedName>
    <definedName name="d" localSheetId="1" hidden="1">{"'Sheet1'!$L$16"}</definedName>
    <definedName name="d" hidden="1">{"'Sheet1'!$L$16"}</definedName>
    <definedName name="dd" localSheetId="1" hidden="1">{"'Sheet1'!$L$16"}</definedName>
    <definedName name="dd" hidden="1">{"'Sheet1'!$L$16"}</definedName>
    <definedName name="h" localSheetId="1" hidden="1">{"'Sheet1'!$L$16"}</definedName>
    <definedName name="h" hidden="1">{"'Sheet1'!$L$16"}</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huy" hidden="1">{"'Sheet1'!$L$16"}</definedName>
    <definedName name="j" localSheetId="1" hidden="1">{"'Sheet1'!$L$16"}</definedName>
    <definedName name="j" hidden="1">{"'Sheet1'!$L$16"}</definedName>
    <definedName name="k" localSheetId="1" hidden="1">{"'Sheet1'!$L$16"}</definedName>
    <definedName name="k" hidden="1">{"'Sheet1'!$L$16"}</definedName>
    <definedName name="tkb" localSheetId="1" hidden="1">{"'Sheet1'!$L$16"}</definedName>
    <definedName name="tkb" hidden="1">{"'Sheet1'!$L$16"}</definedName>
  </definedNames>
  <calcPr fullCalcOnLoad="1"/>
</workbook>
</file>

<file path=xl/sharedStrings.xml><?xml version="1.0" encoding="utf-8"?>
<sst xmlns="http://schemas.openxmlformats.org/spreadsheetml/2006/main" count="1235" uniqueCount="244">
  <si>
    <t>TRƯỜNG ĐẠI HỌC DUY TÂN</t>
  </si>
  <si>
    <t>GHI CHÚ</t>
  </si>
  <si>
    <t>ĐH Duy Tân</t>
  </si>
  <si>
    <t>X</t>
  </si>
  <si>
    <t>NH 19-20</t>
  </si>
  <si>
    <t>Đã học</t>
  </si>
  <si>
    <t>FIN</t>
  </si>
  <si>
    <t>ACC</t>
  </si>
  <si>
    <t>ENG</t>
  </si>
  <si>
    <t>NH 20-21</t>
  </si>
  <si>
    <t>ĐH Kinh tế HCM</t>
  </si>
  <si>
    <t>Thị trường chứng khoán (Tự chọn)</t>
  </si>
  <si>
    <r>
      <rPr>
        <sz val="9"/>
        <color indexed="12"/>
        <rFont val="Times New Roman"/>
        <family val="1"/>
      </rPr>
      <t>TS. Võ Duy Khương</t>
    </r>
    <r>
      <rPr>
        <sz val="9"/>
        <color indexed="8"/>
        <rFont val="Times New Roman"/>
        <family val="1"/>
      </rPr>
      <t xml:space="preserve">
TS. Hoàng Ngọc Tiến
TS. Nguyễn Lợi</t>
    </r>
  </si>
  <si>
    <r>
      <rPr>
        <sz val="9"/>
        <color indexed="12"/>
        <rFont val="Times New Roman"/>
        <family val="1"/>
      </rPr>
      <t>UBND TP ĐN</t>
    </r>
    <r>
      <rPr>
        <sz val="9"/>
        <rFont val="Times New Roman"/>
        <family val="1"/>
      </rPr>
      <t xml:space="preserve">
ĐH Duy Tân
ĐH Duy Tân</t>
    </r>
  </si>
  <si>
    <t>Chưa thi</t>
  </si>
  <si>
    <t>Tài chính quốc tế</t>
  </si>
  <si>
    <t>TS. Hồ Hữu Tiến
PGS.TS. Phan Duy Minh</t>
  </si>
  <si>
    <t>ĐH Kinh tế ĐN
Học viện Tài chính</t>
  </si>
  <si>
    <t>AUD</t>
  </si>
  <si>
    <t>HRM</t>
  </si>
  <si>
    <t>Quản trị nhân sự</t>
  </si>
  <si>
    <r>
      <t xml:space="preserve">TS. Võ Thanh Hải
</t>
    </r>
    <r>
      <rPr>
        <sz val="9"/>
        <color indexed="12"/>
        <rFont val="Times New Roman"/>
        <family val="1"/>
      </rPr>
      <t>PGS.TS. Đào Duy Huân
TS. Trần Đức Lộc</t>
    </r>
  </si>
  <si>
    <r>
      <t xml:space="preserve">ĐH Duy Tân
</t>
    </r>
    <r>
      <rPr>
        <sz val="9"/>
        <color indexed="12"/>
        <rFont val="Times New Roman"/>
        <family val="1"/>
      </rPr>
      <t>ĐH TC Marketing
Học viện TC</t>
    </r>
  </si>
  <si>
    <t>MGT</t>
  </si>
  <si>
    <t>Quản trị chiến lược</t>
  </si>
  <si>
    <t>Kiểm toán hoạt động</t>
  </si>
  <si>
    <t>TS. Hồ Tuấn Vũ</t>
  </si>
  <si>
    <t>Anh văn 3</t>
  </si>
  <si>
    <t>MKT</t>
  </si>
  <si>
    <t>NH 21-22</t>
  </si>
  <si>
    <t>Kế toán tài chính công (Tự chọn)</t>
  </si>
  <si>
    <t>TS. Phạm Quang Huy</t>
  </si>
  <si>
    <t>Kiểm soát nội bộ (Tự chọn)</t>
  </si>
  <si>
    <r>
      <rPr>
        <sz val="9"/>
        <color indexed="12"/>
        <rFont val="Times New Roman"/>
        <family val="1"/>
      </rPr>
      <t>TS. Đoàn Thanh Nga</t>
    </r>
    <r>
      <rPr>
        <sz val="9"/>
        <color indexed="8"/>
        <rFont val="Times New Roman"/>
        <family val="1"/>
      </rPr>
      <t xml:space="preserve">
TS. Hồ Tuấn Vũ</t>
    </r>
  </si>
  <si>
    <r>
      <rPr>
        <sz val="9"/>
        <color indexed="12"/>
        <rFont val="Times New Roman"/>
        <family val="1"/>
      </rPr>
      <t>ĐH Kinh tế QD</t>
    </r>
    <r>
      <rPr>
        <sz val="9"/>
        <rFont val="Times New Roman"/>
        <family val="1"/>
      </rPr>
      <t xml:space="preserve">
ĐH Duy Tân</t>
    </r>
  </si>
  <si>
    <t>Tài chính công</t>
  </si>
  <si>
    <t>PGS.TS. Phan Duy Minh
TS. Võ Duy Khương
TS. Nguyễn Phú Thái</t>
  </si>
  <si>
    <t>Học viện TC
UBND TP ĐN
Viện NCPT ĐN</t>
  </si>
  <si>
    <t>Tài chính quốc tế (Tự chọn)</t>
  </si>
  <si>
    <t>ĐH Kinh tế ĐN
Học viện TC</t>
  </si>
  <si>
    <t>TS. Nguyễn Gia Như
TS. Hà Như Hằng</t>
  </si>
  <si>
    <t>Quản trị nhân sự (Tư chọn)</t>
  </si>
  <si>
    <r>
      <rPr>
        <sz val="9"/>
        <rFont val="Times New Roman"/>
        <family val="1"/>
      </rPr>
      <t>TS. Võ Thanh Hải</t>
    </r>
    <r>
      <rPr>
        <sz val="9"/>
        <color indexed="12"/>
        <rFont val="Times New Roman"/>
        <family val="1"/>
      </rPr>
      <t xml:space="preserve">
TS. Đoàn Gia Dũng</t>
    </r>
  </si>
  <si>
    <t>TS. Đoàn Thanh Nga
TS. Hồ Tuấn Vũ</t>
  </si>
  <si>
    <r>
      <rPr>
        <sz val="9"/>
        <color indexed="12"/>
        <rFont val="Times New Roman"/>
        <family val="1"/>
      </rPr>
      <t>ĐH KTQD HN</t>
    </r>
    <r>
      <rPr>
        <sz val="9"/>
        <rFont val="Times New Roman"/>
        <family val="1"/>
      </rPr>
      <t xml:space="preserve">
ĐH Duy Tân</t>
    </r>
  </si>
  <si>
    <t>Quản trị học</t>
  </si>
  <si>
    <t>PGS.TS. Nguyễn Hoài Nam
TS. Trương Văn Sinh
TS. Nguyễn Văn Anh</t>
  </si>
  <si>
    <t>ĐH Hải Phòng
Cty Nhựa đường ĐN
ĐH Đà Lạt</t>
  </si>
  <si>
    <t>OB</t>
  </si>
  <si>
    <t>Hành vi tổ chức</t>
  </si>
  <si>
    <t>TS. Trương Văn Sinh</t>
  </si>
  <si>
    <t>Cty Nhựa đường ĐN</t>
  </si>
  <si>
    <t>MGO</t>
  </si>
  <si>
    <t>Quản trị HĐ sản xuất (Tự chọn)</t>
  </si>
  <si>
    <t>TS. Trương Minh Đức
TS. Phan Ngọc Trung</t>
  </si>
  <si>
    <t>DDH Quốc gia HN
ĐH CN thực phẩm</t>
  </si>
  <si>
    <t>TS. Võ Duy Khương
TS. Hoàng Ngọc Tiến
TS. Nguyễn Lợi</t>
  </si>
  <si>
    <t>UBND TP ĐN
ĐH Duy Tân</t>
  </si>
  <si>
    <t>Khởi nghiệp</t>
  </si>
  <si>
    <t>TS. Lê Sĩ Trí
TS. Nguyễn Văn Anh</t>
  </si>
  <si>
    <t>Viện DH-QL-KD
ĐH Đà Lạt</t>
  </si>
  <si>
    <t>Điều nghiên tiếp thị</t>
  </si>
  <si>
    <t>TS. Trịnh Lê Tân
TS. Đinh Tiên Minh</t>
  </si>
  <si>
    <t>ĐH Duy Tân
ĐH Kinh tế HCM</t>
  </si>
  <si>
    <t>TS. Võ Thanh Hải
TS. Đoàn Gia Dũng</t>
  </si>
  <si>
    <t>TS. Trương Minh Đức
TS. Phan Ngọc Trung
TS. Trần Đức Lộc</t>
  </si>
  <si>
    <t>DDH Quốc gia HN
ĐH CN thực phẩm
Học viện TC</t>
  </si>
  <si>
    <t>KHOA SAU ĐẠI HỌC</t>
  </si>
  <si>
    <t>TT</t>
  </si>
  <si>
    <t>MÔN HỌC</t>
  </si>
  <si>
    <t>LỚP</t>
  </si>
  <si>
    <t>SLHV</t>
  </si>
  <si>
    <t>PHÒNG THI</t>
  </si>
  <si>
    <t>K21MFB</t>
  </si>
  <si>
    <t>K22MBA</t>
  </si>
  <si>
    <t>K22MAC</t>
  </si>
  <si>
    <t>K21MBA</t>
  </si>
  <si>
    <t>K21MAC</t>
  </si>
  <si>
    <t>Mã môn</t>
  </si>
  <si>
    <t>Mã số</t>
  </si>
  <si>
    <t>Mã ngành</t>
  </si>
  <si>
    <t>Giờ 
thi</t>
  </si>
  <si>
    <t xml:space="preserve">Ngày thi </t>
  </si>
  <si>
    <t>Thứ</t>
  </si>
  <si>
    <t>HRM 601</t>
  </si>
  <si>
    <t>OB 651</t>
  </si>
  <si>
    <t>MGO 601</t>
  </si>
  <si>
    <t>FIN 703</t>
  </si>
  <si>
    <t>MGT 706</t>
  </si>
  <si>
    <t>MKT 703</t>
  </si>
  <si>
    <t>MGT 601</t>
  </si>
  <si>
    <t>FIN 600</t>
  </si>
  <si>
    <t>AUD 611</t>
  </si>
  <si>
    <t>ACC 631</t>
  </si>
  <si>
    <t>AUD 655</t>
  </si>
  <si>
    <t>FIN 580</t>
  </si>
  <si>
    <t>Niên Khóa</t>
  </si>
  <si>
    <t xml:space="preserve"> NĂM HỌC 2020-2021
LỊCH THI KTHP  TUẦN 36 (DỰ KIẾN) (5/4 -&gt; 11/4)</t>
  </si>
  <si>
    <t>TRƯỜNG KINH TẾ ĐẠI HỌC DUY TÂN</t>
  </si>
  <si>
    <t>PGS. TS PHAN THANH HẢI</t>
  </si>
  <si>
    <t>Liên hệ xin phòng</t>
  </si>
  <si>
    <t>Tên Thầy dạy</t>
  </si>
  <si>
    <t>TS. Trần Đức Lộc</t>
  </si>
  <si>
    <t>TS. Nguyễn Văn Anh</t>
  </si>
  <si>
    <t>TS. Phan Ngọc Trung</t>
  </si>
  <si>
    <t>TS. Hoàng Ngọc Tiến</t>
  </si>
  <si>
    <t>TS. Lê Sĩ Trí</t>
  </si>
  <si>
    <t>PGS. TS. Phan Duy Minh</t>
  </si>
  <si>
    <t>TS. Hà Xuân Thạch</t>
  </si>
  <si>
    <t>TS. Nguyễn Phú Thái</t>
  </si>
  <si>
    <t>PGS. TS. Hà Xuân Thạch</t>
  </si>
  <si>
    <t>TS. Trịnh Lê Tân</t>
  </si>
  <si>
    <t>PGS. TS. Hoàng Văn Hải</t>
  </si>
  <si>
    <t>ENG 701</t>
  </si>
  <si>
    <t>MGT 703</t>
  </si>
  <si>
    <t>17h45</t>
  </si>
  <si>
    <t>19h30</t>
  </si>
  <si>
    <t>7h30</t>
  </si>
  <si>
    <t>9h15</t>
  </si>
  <si>
    <t>K19MFB</t>
  </si>
  <si>
    <t>K20MAC</t>
  </si>
  <si>
    <t>K20MBA</t>
  </si>
  <si>
    <t>K20MCS</t>
  </si>
  <si>
    <t>K21MCS</t>
  </si>
  <si>
    <t>BAN SAU ĐẠI HỌC</t>
  </si>
  <si>
    <t>13h30</t>
  </si>
  <si>
    <t>15h15</t>
  </si>
  <si>
    <t>CIE 615</t>
  </si>
  <si>
    <t xml:space="preserve">Lý thuyết  độ tin cậy và ứng dụng trong  thiết kế </t>
  </si>
  <si>
    <t>K19MCE</t>
  </si>
  <si>
    <t>K20MCE</t>
  </si>
  <si>
    <t>ASEAN trong thế kỷ XXI</t>
  </si>
  <si>
    <t>K20MIR</t>
  </si>
  <si>
    <t>K23MIR</t>
  </si>
  <si>
    <t>Đàn hồi ứng dụng</t>
  </si>
  <si>
    <t>CIE 575</t>
  </si>
  <si>
    <t>CIE</t>
  </si>
  <si>
    <t>INR</t>
  </si>
  <si>
    <t>INR 732</t>
  </si>
  <si>
    <t>Kiểm toán tài chính</t>
  </si>
  <si>
    <t>Kinh tế vĩ mô</t>
  </si>
  <si>
    <t>Kinh tế vi mô</t>
  </si>
  <si>
    <t>K23MBA</t>
  </si>
  <si>
    <t xml:space="preserve">Kinh tế vi mô </t>
  </si>
  <si>
    <t>Triết học</t>
  </si>
  <si>
    <t>K23MPM</t>
  </si>
  <si>
    <t>Sinh dược học bào chế</t>
  </si>
  <si>
    <t>K20MPM</t>
  </si>
  <si>
    <t>K22MPM</t>
  </si>
  <si>
    <t>Kế toán quản trị</t>
  </si>
  <si>
    <t>Mô hình hóa phân tích phi tuyến kết cấu</t>
  </si>
  <si>
    <t>Thí nghiệm và kiểm định công trình</t>
  </si>
  <si>
    <t>Kế toán quốc tế</t>
  </si>
  <si>
    <t>Anh văn 2 - Nghe-đọc-viết</t>
  </si>
  <si>
    <t>Anh văn 2 - Nói</t>
  </si>
  <si>
    <t>Luật Kinh tế</t>
  </si>
  <si>
    <t>Quan hệ Quốc tế thời kỳ hiện đại</t>
  </si>
  <si>
    <t>Kinh tế Y tế - Y tế cộng đồng</t>
  </si>
  <si>
    <t xml:space="preserve">Lý thuyết Quan hệ Quốc tế </t>
  </si>
  <si>
    <t>Phương pháp NCKH</t>
  </si>
  <si>
    <t>Truyền Thông Quốc Tế</t>
  </si>
  <si>
    <t>Chinh sách đối ngoại Việt Nam sau đổi mới</t>
  </si>
  <si>
    <t xml:space="preserve"> Gen dược học</t>
  </si>
  <si>
    <t>Thống Kê sinh học</t>
  </si>
  <si>
    <t>K22MCS</t>
  </si>
  <si>
    <t>Anh Văn 1 -  Nói</t>
  </si>
  <si>
    <t>Anh Văn 1 - Nghe-đọc-viết</t>
  </si>
  <si>
    <t>Anh Văn 2 - Nghe-đọc-viết</t>
  </si>
  <si>
    <t>Anh Văn 2 -  Nói</t>
  </si>
  <si>
    <t xml:space="preserve"> Kỹ năng tư vấn bệnh nhân</t>
  </si>
  <si>
    <t>Quản trị tiếp thị</t>
  </si>
  <si>
    <t>Các phương pháp phần tử hữu hạn</t>
  </si>
  <si>
    <t xml:space="preserve">MCE </t>
  </si>
  <si>
    <t>MCE 603</t>
  </si>
  <si>
    <t>MCE</t>
  </si>
  <si>
    <t>CIE 735</t>
  </si>
  <si>
    <t>ENG 602</t>
  </si>
  <si>
    <t>ACC 603</t>
  </si>
  <si>
    <t>SM</t>
  </si>
  <si>
    <t>SM 702</t>
  </si>
  <si>
    <t>ECO</t>
  </si>
  <si>
    <t>ECO 614</t>
  </si>
  <si>
    <t>ACC 601</t>
  </si>
  <si>
    <t>ACC 607</t>
  </si>
  <si>
    <t>ECO 602</t>
  </si>
  <si>
    <t xml:space="preserve">PHI </t>
  </si>
  <si>
    <t>PHI 500</t>
  </si>
  <si>
    <t>PHC</t>
  </si>
  <si>
    <t>PHC 605</t>
  </si>
  <si>
    <t>LAW</t>
  </si>
  <si>
    <t>LAW 612</t>
  </si>
  <si>
    <t>SPM</t>
  </si>
  <si>
    <t>SPM 712</t>
  </si>
  <si>
    <t>INR 629</t>
  </si>
  <si>
    <t>COM</t>
  </si>
  <si>
    <t>COM 705</t>
  </si>
  <si>
    <t>INR 618</t>
  </si>
  <si>
    <t>INR 601</t>
  </si>
  <si>
    <t>ENG 601</t>
  </si>
  <si>
    <t>PHI 600</t>
  </si>
  <si>
    <t>MKT 651</t>
  </si>
  <si>
    <t>PHM</t>
  </si>
  <si>
    <t>PHM 701</t>
  </si>
  <si>
    <t>STA</t>
  </si>
  <si>
    <t>STA 675</t>
  </si>
  <si>
    <t>BIO</t>
  </si>
  <si>
    <t>BIO 622</t>
  </si>
  <si>
    <t>MEC</t>
  </si>
  <si>
    <t>MEC 501</t>
  </si>
  <si>
    <t xml:space="preserve">Hệ thống pháp luật và Quy chế dược </t>
  </si>
  <si>
    <t>LAW 792</t>
  </si>
  <si>
    <t>INR 621</t>
  </si>
  <si>
    <t>Quan hệ quốc tế Châu Á Thái Bình Dương</t>
  </si>
  <si>
    <t>04/12/2021</t>
  </si>
  <si>
    <t>120 Hoàng Minh Thảo</t>
  </si>
  <si>
    <t>P. 301</t>
  </si>
  <si>
    <t>P. 304</t>
  </si>
  <si>
    <t>P. 501</t>
  </si>
  <si>
    <t>05/12/2021</t>
  </si>
  <si>
    <t>P. 504</t>
  </si>
  <si>
    <t>11/12/2021</t>
  </si>
  <si>
    <t>12/12/2021</t>
  </si>
  <si>
    <t>P 301</t>
  </si>
  <si>
    <t xml:space="preserve">P. 301 </t>
  </si>
  <si>
    <t>Kế toán quản trị (Tự chọn)</t>
  </si>
  <si>
    <t>Kế toán tài chính nâng cao</t>
  </si>
  <si>
    <t>Quản trị rủi ro</t>
  </si>
  <si>
    <t>Quản lý dược bệnh viện</t>
  </si>
  <si>
    <t>PHM 683</t>
  </si>
  <si>
    <t>Tối
Thứ 7</t>
  </si>
  <si>
    <t>Sáng
Chủ nhật</t>
  </si>
  <si>
    <t>Chiều
Chủ nhật</t>
  </si>
  <si>
    <t>Tối
Thứ 3</t>
  </si>
  <si>
    <t>Tối
Thứ 4</t>
  </si>
  <si>
    <t>Tối
Thứ 6</t>
  </si>
  <si>
    <t>Tối 
Chủ Nhật</t>
  </si>
  <si>
    <t>07/12/2021</t>
  </si>
  <si>
    <t>08/12/2021</t>
  </si>
  <si>
    <t>Tối 
Thứ 5</t>
  </si>
  <si>
    <t>09/12/2021</t>
  </si>
  <si>
    <t>10/12/2021</t>
  </si>
  <si>
    <t>LỊCH THI KTHP TUẦN 18-19 NĂM HỌC (2020-2021)</t>
  </si>
  <si>
    <r>
      <t xml:space="preserve">-     Học viên phải hoàn thành học phí theo quy định (điều kiện bắt buộc)
-    </t>
    </r>
    <r>
      <rPr>
        <b/>
        <sz val="13"/>
        <color indexed="63"/>
        <rFont val="Times New Roman"/>
        <family val="1"/>
      </rPr>
      <t xml:space="preserve"> Địa điểm thi: Khu E - Trường Đại học Duy Tân
      120 Hoàng Minh Thảo, P. Hòa Khánh Nam, Q. Liên Chiều, TP. Đà Nẵng</t>
    </r>
    <r>
      <rPr>
        <sz val="13"/>
        <color indexed="63"/>
        <rFont val="Times New Roman"/>
        <family val="1"/>
      </rPr>
      <t xml:space="preserve">
-     Thí sinh trang phục lịch sự, mang theo thẻ học viên hoặc giấy tờ tùy thân có dán ảnh, có mặt tại phòng thi đúng giờ và tuân thủ </t>
    </r>
    <r>
      <rPr>
        <b/>
        <sz val="13"/>
        <color indexed="63"/>
        <rFont val="Times New Roman"/>
        <family val="1"/>
      </rPr>
      <t>“Thông điệp 5K”</t>
    </r>
    <r>
      <rPr>
        <sz val="13"/>
        <color indexed="63"/>
        <rFont val="Times New Roman"/>
        <family val="1"/>
      </rPr>
      <t xml:space="preserve"> của bộ Y tế, thực hiện khai báo y tế theo qui định và tải mã QR Code khi tham gia dự thi.
-     Các trường hợp vì lý do chính đáng không thể tham gia thi KTHP thì học viên làm đơn hoãn thi gửi về Ban Sau đại học chậm nhất trước khi thi 3 ngày. (Mọi chi tiết xin liên hệ SĐT 02363.652.608 hoặc 0905.353.171)</t>
    </r>
  </si>
  <si>
    <t>KHU E</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</si>
</sst>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quot;#,##0;[Red]&quot;\&quot;\-#,##0"/>
    <numFmt numFmtId="182" formatCode="&quot;\&quot;#,##0.00;[Red]&quot;\&quot;\-#,##0.00"/>
    <numFmt numFmtId="183" formatCode="\$#,##0\ ;\(\$#,##0\)"/>
    <numFmt numFmtId="184" formatCode="&quot;\&quot;#,##0;[Red]&quot;\&quot;&quot;\&quot;\-#,##0"/>
    <numFmt numFmtId="185" formatCode="&quot;\&quot;#,##0.00;[Red]&quot;\&quot;&quot;\&quot;&quot;\&quot;&quot;\&quot;&quot;\&quot;&quot;\&quot;\-#,##0.00"/>
    <numFmt numFmtId="186" formatCode="0.00_)"/>
    <numFmt numFmtId="187" formatCode="&quot;$&quot;#,##0;[Red]\-&quot;$&quot;#,##0"/>
    <numFmt numFmtId="188" formatCode="&quot;$&quot;#,##0.00;[Red]\-&quot;$&quot;#,##0.00"/>
    <numFmt numFmtId="189" formatCode="_-&quot;$&quot;* #,##0_-;\-&quot;$&quot;* #,##0_-;_-&quot;$&quot;* &quot;-&quot;_-;_-@_-"/>
    <numFmt numFmtId="190" formatCode="_-&quot;$&quot;* #,##0.00_-;\-&quot;$&quot;* #,##0.00_-;_-&quot;$&quot;* &quot;-&quot;??_-;_-@_-"/>
    <numFmt numFmtId="191" formatCode="0.0%"/>
    <numFmt numFmtId="192" formatCode="#\ ###\ ##0.0"/>
    <numFmt numFmtId="193" formatCode="#\ ###\ ###\ .00"/>
    <numFmt numFmtId="194" formatCode="#\ ###\ ###"/>
    <numFmt numFmtId="195" formatCode="&quot;$&quot;#,##0.00"/>
    <numFmt numFmtId="196" formatCode="#,##0\ [$HV]"/>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409]dddd\,\ mmmm\ dd\,\ yyyy"/>
  </numFmts>
  <fonts count="113">
    <font>
      <sz val="11"/>
      <color theme="1"/>
      <name val="Calibri"/>
      <family val="2"/>
    </font>
    <font>
      <sz val="11"/>
      <color indexed="8"/>
      <name val="Calibri"/>
      <family val="2"/>
    </font>
    <font>
      <sz val="12"/>
      <color indexed="8"/>
      <name val="Times New Roman"/>
      <family val="1"/>
    </font>
    <font>
      <b/>
      <sz val="13"/>
      <name val="Times New Roman"/>
      <family val="1"/>
    </font>
    <font>
      <sz val="9"/>
      <name val="Times New Roman"/>
      <family val="1"/>
    </font>
    <font>
      <sz val="9"/>
      <color indexed="8"/>
      <name val="Times New Roman"/>
      <family val="1"/>
    </font>
    <font>
      <sz val="10"/>
      <name val="Times New Roman"/>
      <family val="1"/>
    </font>
    <font>
      <sz val="9"/>
      <color indexed="12"/>
      <name val="Times New Roman"/>
      <family val="1"/>
    </font>
    <font>
      <sz val="11"/>
      <color indexed="17"/>
      <name val="Times New Roman"/>
      <family val="1"/>
    </font>
    <font>
      <sz val="11"/>
      <color indexed="62"/>
      <name val="Times New Roman"/>
      <family val="1"/>
    </font>
    <font>
      <sz val="12"/>
      <name val="Times New Roman"/>
      <family val="1"/>
    </font>
    <font>
      <b/>
      <sz val="14"/>
      <color indexed="8"/>
      <name val="Times New Roman"/>
      <family val="1"/>
    </font>
    <font>
      <b/>
      <sz val="20"/>
      <name val="Times New Roman"/>
      <family val="1"/>
    </font>
    <font>
      <b/>
      <sz val="14"/>
      <name val="Times New Roman"/>
      <family val="1"/>
    </font>
    <font>
      <b/>
      <sz val="12"/>
      <name val="Times New Roman"/>
      <family val="1"/>
    </font>
    <font>
      <sz val="13"/>
      <name val="Times New Roman"/>
      <family val="1"/>
    </font>
    <font>
      <sz val="10"/>
      <name val="VNtimes new roman"/>
      <family val="2"/>
    </font>
    <font>
      <sz val="10"/>
      <name val="Arial"/>
      <family val="2"/>
    </font>
    <font>
      <sz val="11"/>
      <color indexed="60"/>
      <name val="Times New Roman"/>
      <family val="1"/>
    </font>
    <font>
      <b/>
      <sz val="16"/>
      <name val="Times New Roman"/>
      <family val="1"/>
    </font>
    <font>
      <sz val="8"/>
      <name val="Calibri"/>
      <family val="2"/>
    </font>
    <font>
      <u val="single"/>
      <sz val="11"/>
      <color indexed="12"/>
      <name val="Calibri"/>
      <family val="2"/>
    </font>
    <font>
      <u val="single"/>
      <sz val="11"/>
      <color indexed="36"/>
      <name val="Calibri"/>
      <family val="2"/>
    </font>
    <font>
      <sz val="12"/>
      <name val="VNtimes new roman"/>
      <family val="2"/>
    </font>
    <font>
      <sz val="14"/>
      <name val="??"/>
      <family val="3"/>
    </font>
    <font>
      <sz val="12"/>
      <name val="????"/>
      <family val="0"/>
    </font>
    <font>
      <sz val="12"/>
      <name val="???"/>
      <family val="3"/>
    </font>
    <font>
      <sz val="10"/>
      <name val="???"/>
      <family val="3"/>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sz val="12"/>
      <name val="VNI-Aptima"/>
      <family val="0"/>
    </font>
    <font>
      <sz val="8"/>
      <name val="Arial"/>
      <family val="2"/>
    </font>
    <font>
      <b/>
      <sz val="12"/>
      <name val="Arial"/>
      <family val="2"/>
    </font>
    <font>
      <b/>
      <sz val="18"/>
      <name val="Arial"/>
      <family val="2"/>
    </font>
    <font>
      <sz val="8"/>
      <color indexed="12"/>
      <name val="Helv"/>
      <family val="0"/>
    </font>
    <font>
      <sz val="10"/>
      <name val="MS Sans Serif"/>
      <family val="2"/>
    </font>
    <font>
      <sz val="12"/>
      <name val="Arial"/>
      <family val="2"/>
    </font>
    <font>
      <sz val="7"/>
      <name val="Small Fonts"/>
      <family val="2"/>
    </font>
    <font>
      <b/>
      <i/>
      <sz val="16"/>
      <name val="Helv"/>
      <family val="0"/>
    </font>
    <font>
      <sz val="12"/>
      <name val="VNI-Times"/>
      <family val="0"/>
    </font>
    <font>
      <sz val="10"/>
      <color indexed="8"/>
      <name val="Arial"/>
      <family val="2"/>
    </font>
    <font>
      <sz val="14"/>
      <name val="뼻뮝"/>
      <family val="3"/>
    </font>
    <font>
      <sz val="12"/>
      <name val="바탕체"/>
      <family val="3"/>
    </font>
    <font>
      <sz val="12"/>
      <name val="뼻뮝"/>
      <family val="1"/>
    </font>
    <font>
      <sz val="9"/>
      <name val="Arial"/>
      <family val="2"/>
    </font>
    <font>
      <sz val="10"/>
      <name val="굴림체"/>
      <family val="3"/>
    </font>
    <font>
      <sz val="11"/>
      <name val="ＭＳ Ｐゴシック"/>
      <family val="0"/>
    </font>
    <font>
      <sz val="12"/>
      <name val="Courier"/>
      <family val="3"/>
    </font>
    <font>
      <sz val="10"/>
      <name val=" "/>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1"/>
      <color indexed="56"/>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3"/>
      <color indexed="63"/>
      <name val="Times New Roman"/>
      <family val="1"/>
    </font>
    <font>
      <b/>
      <sz val="13"/>
      <color indexed="6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3"/>
      <color indexed="8"/>
      <name val="Times New Roman"/>
      <family val="2"/>
    </font>
    <font>
      <sz val="14"/>
      <color indexed="8"/>
      <name val="Times New Roman"/>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10"/>
      <name val="Times New Roman"/>
      <family val="1"/>
    </font>
    <font>
      <sz val="8"/>
      <name val="Tahoma"/>
      <family val="2"/>
    </font>
    <font>
      <sz val="12"/>
      <color indexed="12"/>
      <name val="Times New Roman"/>
      <family val="1"/>
    </font>
    <font>
      <b/>
      <sz val="12"/>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9C5700"/>
      <name val="Calibri"/>
      <family val="2"/>
    </font>
    <font>
      <sz val="12"/>
      <color theme="1"/>
      <name val="Times New Roman"/>
      <family val="2"/>
    </font>
    <font>
      <sz val="13"/>
      <color theme="1"/>
      <name val="Times New Roman"/>
      <family val="2"/>
    </font>
    <font>
      <sz val="14"/>
      <color theme="1"/>
      <name val="Times New Roman"/>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Times New Roman"/>
      <family val="1"/>
    </font>
    <font>
      <sz val="12"/>
      <color rgb="FF0000FF"/>
      <name val="Times New Roman"/>
      <family val="1"/>
    </font>
    <font>
      <b/>
      <sz val="12"/>
      <color rgb="FF0000FF"/>
      <name val="Times New Roman"/>
      <family val="1"/>
    </font>
    <font>
      <sz val="13"/>
      <color rgb="FF222222"/>
      <name val="Times New Roman"/>
      <family val="1"/>
    </font>
  </fonts>
  <fills count="59">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color indexed="63"/>
      </left>
      <right>
        <color indexed="63"/>
      </right>
      <top style="thin">
        <color theme="4"/>
      </top>
      <bottom style="double">
        <color theme="4"/>
      </bottom>
    </border>
    <border>
      <left/>
      <right/>
      <top style="double"/>
      <bottom/>
    </border>
    <border>
      <left/>
      <right style="thin"/>
      <top style="thin"/>
      <bottom style="thin"/>
    </border>
    <border>
      <left style="thin"/>
      <right style="thin"/>
      <top/>
      <bottom style="thin"/>
    </border>
    <border>
      <left/>
      <right style="thin"/>
      <top/>
      <bottom style="thin"/>
    </border>
    <border>
      <left/>
      <right/>
      <top/>
      <bottom style="thin"/>
    </border>
    <border>
      <left style="thin"/>
      <right style="thin"/>
      <top/>
      <bottom/>
    </border>
    <border>
      <left style="thin"/>
      <right style="thin"/>
      <top style="thin"/>
      <bottom/>
    </border>
  </borders>
  <cellStyleXfs count="19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5" fontId="17" fillId="0" borderId="0" applyFont="0" applyFill="0" applyBorder="0" applyAlignment="0" applyProtection="0"/>
    <xf numFmtId="0" fontId="24" fillId="0" borderId="0" applyFont="0" applyFill="0" applyBorder="0" applyAlignment="0" applyProtection="0"/>
    <xf numFmtId="184" fontId="17" fillId="0" borderId="0" applyFont="0" applyFill="0" applyBorder="0" applyAlignment="0" applyProtection="0"/>
    <xf numFmtId="40" fontId="24" fillId="0" borderId="0" applyFont="0" applyFill="0" applyBorder="0" applyAlignment="0" applyProtection="0"/>
    <xf numFmtId="38" fontId="24" fillId="0" borderId="0" applyFont="0" applyFill="0" applyBorder="0" applyAlignment="0" applyProtection="0"/>
    <xf numFmtId="41" fontId="25" fillId="0" borderId="0" applyFont="0" applyFill="0" applyBorder="0" applyAlignment="0" applyProtection="0"/>
    <xf numFmtId="9" fontId="26" fillId="0" borderId="0" applyFont="0" applyFill="0" applyBorder="0" applyAlignment="0" applyProtection="0"/>
    <xf numFmtId="0" fontId="27" fillId="0" borderId="0">
      <alignment/>
      <protection/>
    </xf>
    <xf numFmtId="0" fontId="28" fillId="2" borderId="0">
      <alignment/>
      <protection/>
    </xf>
    <xf numFmtId="0" fontId="29" fillId="2" borderId="0">
      <alignment/>
      <protection/>
    </xf>
    <xf numFmtId="0" fontId="0" fillId="3" borderId="0" applyNumberFormat="0" applyBorder="0" applyAlignment="0" applyProtection="0"/>
    <xf numFmtId="0" fontId="52" fillId="4" borderId="0" applyNumberFormat="0" applyBorder="0" applyAlignment="0" applyProtection="0"/>
    <xf numFmtId="0" fontId="0" fillId="5" borderId="0" applyNumberFormat="0" applyBorder="0" applyAlignment="0" applyProtection="0"/>
    <xf numFmtId="0" fontId="52" fillId="6" borderId="0" applyNumberFormat="0" applyBorder="0" applyAlignment="0" applyProtection="0"/>
    <xf numFmtId="0" fontId="0" fillId="7" borderId="0" applyNumberFormat="0" applyBorder="0" applyAlignment="0" applyProtection="0"/>
    <xf numFmtId="0" fontId="52" fillId="8" borderId="0" applyNumberFormat="0" applyBorder="0" applyAlignment="0" applyProtection="0"/>
    <xf numFmtId="0" fontId="0" fillId="9" borderId="0" applyNumberFormat="0" applyBorder="0" applyAlignment="0" applyProtection="0"/>
    <xf numFmtId="0" fontId="52" fillId="10" borderId="0" applyNumberFormat="0" applyBorder="0" applyAlignment="0" applyProtection="0"/>
    <xf numFmtId="0" fontId="0" fillId="11" borderId="0" applyNumberFormat="0" applyBorder="0" applyAlignment="0" applyProtection="0"/>
    <xf numFmtId="0" fontId="52"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30" fillId="2" borderId="0">
      <alignment/>
      <protection/>
    </xf>
    <xf numFmtId="0" fontId="31" fillId="0" borderId="0">
      <alignment wrapText="1"/>
      <protection/>
    </xf>
    <xf numFmtId="0" fontId="0"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0" fillId="21" borderId="0" applyNumberFormat="0" applyBorder="0" applyAlignment="0" applyProtection="0"/>
    <xf numFmtId="0" fontId="52" fillId="10" borderId="0" applyNumberFormat="0" applyBorder="0" applyAlignment="0" applyProtection="0"/>
    <xf numFmtId="0" fontId="0" fillId="22" borderId="0" applyNumberFormat="0" applyBorder="0" applyAlignment="0" applyProtection="0"/>
    <xf numFmtId="0" fontId="52" fillId="16" borderId="0" applyNumberFormat="0" applyBorder="0" applyAlignment="0" applyProtection="0"/>
    <xf numFmtId="0" fontId="0" fillId="23" borderId="0" applyNumberFormat="0" applyBorder="0" applyAlignment="0" applyProtection="0"/>
    <xf numFmtId="0" fontId="52" fillId="24" borderId="0" applyNumberFormat="0" applyBorder="0" applyAlignment="0" applyProtection="0"/>
    <xf numFmtId="0" fontId="89" fillId="25" borderId="0" applyNumberFormat="0" applyBorder="0" applyAlignment="0" applyProtection="0"/>
    <xf numFmtId="0" fontId="53" fillId="26" borderId="0" applyNumberFormat="0" applyBorder="0" applyAlignment="0" applyProtection="0"/>
    <xf numFmtId="0" fontId="89" fillId="27" borderId="0" applyNumberFormat="0" applyBorder="0" applyAlignment="0" applyProtection="0"/>
    <xf numFmtId="0" fontId="53" fillId="18" borderId="0" applyNumberFormat="0" applyBorder="0" applyAlignment="0" applyProtection="0"/>
    <xf numFmtId="0" fontId="89" fillId="28" borderId="0" applyNumberFormat="0" applyBorder="0" applyAlignment="0" applyProtection="0"/>
    <xf numFmtId="0" fontId="53" fillId="20" borderId="0" applyNumberFormat="0" applyBorder="0" applyAlignment="0" applyProtection="0"/>
    <xf numFmtId="0" fontId="89" fillId="29" borderId="0" applyNumberFormat="0" applyBorder="0" applyAlignment="0" applyProtection="0"/>
    <xf numFmtId="0" fontId="53" fillId="30" borderId="0" applyNumberFormat="0" applyBorder="0" applyAlignment="0" applyProtection="0"/>
    <xf numFmtId="0" fontId="89" fillId="31" borderId="0" applyNumberFormat="0" applyBorder="0" applyAlignment="0" applyProtection="0"/>
    <xf numFmtId="0" fontId="53" fillId="32" borderId="0" applyNumberFormat="0" applyBorder="0" applyAlignment="0" applyProtection="0"/>
    <xf numFmtId="0" fontId="89" fillId="33" borderId="0" applyNumberFormat="0" applyBorder="0" applyAlignment="0" applyProtection="0"/>
    <xf numFmtId="0" fontId="53" fillId="34" borderId="0" applyNumberFormat="0" applyBorder="0" applyAlignment="0" applyProtection="0"/>
    <xf numFmtId="0" fontId="89" fillId="35" borderId="0" applyNumberFormat="0" applyBorder="0" applyAlignment="0" applyProtection="0"/>
    <xf numFmtId="0" fontId="53" fillId="36" borderId="0" applyNumberFormat="0" applyBorder="0" applyAlignment="0" applyProtection="0"/>
    <xf numFmtId="0" fontId="89" fillId="37" borderId="0" applyNumberFormat="0" applyBorder="0" applyAlignment="0" applyProtection="0"/>
    <xf numFmtId="0" fontId="53" fillId="38" borderId="0" applyNumberFormat="0" applyBorder="0" applyAlignment="0" applyProtection="0"/>
    <xf numFmtId="0" fontId="89" fillId="39" borderId="0" applyNumberFormat="0" applyBorder="0" applyAlignment="0" applyProtection="0"/>
    <xf numFmtId="0" fontId="53" fillId="40" borderId="0" applyNumberFormat="0" applyBorder="0" applyAlignment="0" applyProtection="0"/>
    <xf numFmtId="0" fontId="89" fillId="41" borderId="0" applyNumberFormat="0" applyBorder="0" applyAlignment="0" applyProtection="0"/>
    <xf numFmtId="0" fontId="53" fillId="30" borderId="0" applyNumberFormat="0" applyBorder="0" applyAlignment="0" applyProtection="0"/>
    <xf numFmtId="0" fontId="89" fillId="42" borderId="0" applyNumberFormat="0" applyBorder="0" applyAlignment="0" applyProtection="0"/>
    <xf numFmtId="0" fontId="53" fillId="32" borderId="0" applyNumberFormat="0" applyBorder="0" applyAlignment="0" applyProtection="0"/>
    <xf numFmtId="0" fontId="89" fillId="43" borderId="0" applyNumberFormat="0" applyBorder="0" applyAlignment="0" applyProtection="0"/>
    <xf numFmtId="0" fontId="53" fillId="44" borderId="0" applyNumberFormat="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90" fillId="45" borderId="0" applyNumberFormat="0" applyBorder="0" applyAlignment="0" applyProtection="0"/>
    <xf numFmtId="0" fontId="54" fillId="6" borderId="0" applyNumberFormat="0" applyBorder="0" applyAlignment="0" applyProtection="0"/>
    <xf numFmtId="0" fontId="32" fillId="0" borderId="0">
      <alignment/>
      <protection/>
    </xf>
    <xf numFmtId="0" fontId="32" fillId="0" borderId="0">
      <alignment/>
      <protection/>
    </xf>
    <xf numFmtId="0" fontId="17" fillId="0" borderId="0" applyFill="0" applyBorder="0" applyAlignment="0">
      <protection/>
    </xf>
    <xf numFmtId="191" fontId="17" fillId="0" borderId="0" applyFill="0" applyBorder="0" applyAlignment="0">
      <protection/>
    </xf>
    <xf numFmtId="195" fontId="17" fillId="0" borderId="0" applyFill="0" applyBorder="0" applyAlignment="0">
      <protection/>
    </xf>
    <xf numFmtId="0" fontId="91" fillId="46" borderId="1" applyNumberFormat="0" applyAlignment="0" applyProtection="0"/>
    <xf numFmtId="0" fontId="55" fillId="2" borderId="2" applyNumberFormat="0" applyAlignment="0" applyProtection="0"/>
    <xf numFmtId="0" fontId="92" fillId="47" borderId="3" applyNumberFormat="0" applyAlignment="0" applyProtection="0"/>
    <xf numFmtId="0" fontId="56" fillId="48"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4" fontId="33" fillId="0" borderId="0">
      <alignment/>
      <protection/>
    </xf>
    <xf numFmtId="3" fontId="17"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83" fontId="17" fillId="0" borderId="0" applyFont="0" applyFill="0" applyBorder="0" applyAlignment="0" applyProtection="0"/>
    <xf numFmtId="192" fontId="33" fillId="0" borderId="0">
      <alignment/>
      <protection/>
    </xf>
    <xf numFmtId="0" fontId="17" fillId="0" borderId="0" applyFont="0" applyFill="0" applyBorder="0" applyAlignment="0" applyProtection="0"/>
    <xf numFmtId="193" fontId="33" fillId="0" borderId="0">
      <alignment/>
      <protection/>
    </xf>
    <xf numFmtId="0" fontId="17" fillId="0" borderId="0" applyFill="0" applyBorder="0" applyAlignment="0">
      <protection/>
    </xf>
    <xf numFmtId="0" fontId="93" fillId="0" borderId="0" applyNumberFormat="0" applyFill="0" applyBorder="0" applyAlignment="0" applyProtection="0"/>
    <xf numFmtId="0" fontId="57" fillId="0" borderId="0" applyNumberFormat="0" applyFill="0" applyBorder="0" applyAlignment="0" applyProtection="0"/>
    <xf numFmtId="2" fontId="17" fillId="0" borderId="0" applyFont="0" applyFill="0" applyBorder="0" applyAlignment="0" applyProtection="0"/>
    <xf numFmtId="0" fontId="22" fillId="0" borderId="0" applyNumberFormat="0" applyFill="0" applyBorder="0" applyAlignment="0" applyProtection="0"/>
    <xf numFmtId="0" fontId="94" fillId="49" borderId="0" applyNumberFormat="0" applyBorder="0" applyAlignment="0" applyProtection="0"/>
    <xf numFmtId="0" fontId="58" fillId="8" borderId="0" applyNumberFormat="0" applyBorder="0" applyAlignment="0" applyProtection="0"/>
    <xf numFmtId="38" fontId="34" fillId="2" borderId="0" applyNumberFormat="0" applyBorder="0" applyAlignment="0" applyProtection="0"/>
    <xf numFmtId="0" fontId="35" fillId="0" borderId="5" applyNumberFormat="0" applyAlignment="0" applyProtection="0"/>
    <xf numFmtId="0" fontId="35" fillId="0" borderId="6">
      <alignment horizontal="left" vertical="center"/>
      <protection/>
    </xf>
    <xf numFmtId="0" fontId="95" fillId="0" borderId="7" applyNumberFormat="0" applyFill="0" applyAlignment="0" applyProtection="0"/>
    <xf numFmtId="0" fontId="36" fillId="0" borderId="0" applyNumberFormat="0" applyFill="0" applyBorder="0" applyAlignment="0" applyProtection="0"/>
    <xf numFmtId="0" fontId="96" fillId="0" borderId="8" applyNumberFormat="0" applyFill="0" applyAlignment="0" applyProtection="0"/>
    <xf numFmtId="0" fontId="35" fillId="0" borderId="0" applyNumberFormat="0" applyFill="0" applyBorder="0" applyAlignment="0" applyProtection="0"/>
    <xf numFmtId="0" fontId="97" fillId="0" borderId="9" applyNumberFormat="0" applyFill="0" applyAlignment="0" applyProtection="0"/>
    <xf numFmtId="0" fontId="59" fillId="0" borderId="10" applyNumberFormat="0" applyFill="0" applyAlignment="0" applyProtection="0"/>
    <xf numFmtId="0" fontId="97" fillId="0" borderId="0" applyNumberFormat="0" applyFill="0" applyBorder="0" applyAlignment="0" applyProtection="0"/>
    <xf numFmtId="0" fontId="59" fillId="0" borderId="0" applyNumberFormat="0" applyFill="0" applyBorder="0" applyAlignment="0" applyProtection="0"/>
    <xf numFmtId="0" fontId="36" fillId="0" borderId="0" applyProtection="0">
      <alignment/>
    </xf>
    <xf numFmtId="0" fontId="35" fillId="0" borderId="0" applyProtection="0">
      <alignment/>
    </xf>
    <xf numFmtId="0" fontId="21" fillId="0" borderId="0" applyNumberFormat="0" applyFill="0" applyBorder="0" applyAlignment="0" applyProtection="0"/>
    <xf numFmtId="0" fontId="98" fillId="50" borderId="1" applyNumberFormat="0" applyAlignment="0" applyProtection="0"/>
    <xf numFmtId="10" fontId="34" fillId="51" borderId="11" applyNumberFormat="0" applyBorder="0" applyAlignment="0" applyProtection="0"/>
    <xf numFmtId="0" fontId="37" fillId="0" borderId="0">
      <alignment/>
      <protection/>
    </xf>
    <xf numFmtId="0" fontId="37" fillId="0" borderId="0">
      <alignment/>
      <protection/>
    </xf>
    <xf numFmtId="0" fontId="17" fillId="0" borderId="0" applyFill="0" applyBorder="0" applyAlignment="0">
      <protection/>
    </xf>
    <xf numFmtId="0" fontId="99" fillId="0" borderId="12" applyNumberFormat="0" applyFill="0" applyAlignment="0" applyProtection="0"/>
    <xf numFmtId="0" fontId="60" fillId="0" borderId="13" applyNumberFormat="0" applyFill="0" applyAlignment="0" applyProtection="0"/>
    <xf numFmtId="38" fontId="38" fillId="0" borderId="0" applyFont="0" applyFill="0" applyBorder="0" applyAlignment="0" applyProtection="0"/>
    <xf numFmtId="40" fontId="38" fillId="0" borderId="0" applyFont="0" applyFill="0" applyBorder="0" applyAlignment="0" applyProtection="0"/>
    <xf numFmtId="187" fontId="38" fillId="0" borderId="0" applyFont="0" applyFill="0" applyBorder="0" applyAlignment="0" applyProtection="0"/>
    <xf numFmtId="188" fontId="38" fillId="0" borderId="0" applyFont="0" applyFill="0" applyBorder="0" applyAlignment="0" applyProtection="0"/>
    <xf numFmtId="0" fontId="39" fillId="0" borderId="0" applyNumberFormat="0" applyFont="0" applyFill="0" applyAlignment="0">
      <protection/>
    </xf>
    <xf numFmtId="0" fontId="100" fillId="52" borderId="0" applyNumberFormat="0" applyBorder="0" applyAlignment="0" applyProtection="0"/>
    <xf numFmtId="0" fontId="101" fillId="52" borderId="0" applyNumberFormat="0" applyBorder="0" applyAlignment="0" applyProtection="0"/>
    <xf numFmtId="0" fontId="61" fillId="53" borderId="0" applyNumberFormat="0" applyBorder="0" applyAlignment="0" applyProtection="0"/>
    <xf numFmtId="0" fontId="6" fillId="0" borderId="0">
      <alignment/>
      <protection/>
    </xf>
    <xf numFmtId="37" fontId="40" fillId="0" borderId="0">
      <alignment/>
      <protection/>
    </xf>
    <xf numFmtId="186" fontId="41" fillId="0" borderId="0">
      <alignment/>
      <protection/>
    </xf>
    <xf numFmtId="0" fontId="17" fillId="0" borderId="0">
      <alignment/>
      <protection/>
    </xf>
    <xf numFmtId="0" fontId="102" fillId="0" borderId="0">
      <alignment/>
      <protection/>
    </xf>
    <xf numFmtId="0" fontId="103" fillId="0" borderId="0">
      <alignment/>
      <protection/>
    </xf>
    <xf numFmtId="0" fontId="17" fillId="0" borderId="0">
      <alignment/>
      <protection/>
    </xf>
    <xf numFmtId="0" fontId="1" fillId="0" borderId="0">
      <alignment/>
      <protection/>
    </xf>
    <xf numFmtId="0" fontId="0" fillId="0" borderId="0">
      <alignment/>
      <protection/>
    </xf>
    <xf numFmtId="0" fontId="2" fillId="0" borderId="0" applyProtection="0">
      <alignment/>
    </xf>
    <xf numFmtId="0" fontId="16" fillId="0" borderId="0">
      <alignment/>
      <protection/>
    </xf>
    <xf numFmtId="0" fontId="2" fillId="0" borderId="0" applyProtection="0">
      <alignment/>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104" fillId="0" borderId="0">
      <alignment/>
      <protection/>
    </xf>
    <xf numFmtId="0" fontId="1" fillId="54" borderId="14" applyNumberFormat="0" applyFont="0" applyAlignment="0" applyProtection="0"/>
    <xf numFmtId="0" fontId="15" fillId="51" borderId="15" applyNumberFormat="0" applyFont="0" applyAlignment="0" applyProtection="0"/>
    <xf numFmtId="0" fontId="105" fillId="46" borderId="16" applyNumberFormat="0" applyAlignment="0" applyProtection="0"/>
    <xf numFmtId="0" fontId="62" fillId="2" borderId="17" applyNumberFormat="0" applyAlignment="0" applyProtection="0"/>
    <xf numFmtId="9" fontId="1" fillId="0" borderId="0" applyFont="0" applyFill="0" applyBorder="0" applyAlignment="0" applyProtection="0"/>
    <xf numFmtId="10" fontId="17" fillId="0" borderId="0" applyFont="0" applyFill="0" applyBorder="0" applyAlignment="0" applyProtection="0"/>
    <xf numFmtId="9" fontId="38" fillId="0" borderId="18" applyNumberFormat="0" applyBorder="0">
      <alignment/>
      <protection/>
    </xf>
    <xf numFmtId="0" fontId="17" fillId="0" borderId="0" applyFill="0" applyBorder="0" applyAlignment="0">
      <protection/>
    </xf>
    <xf numFmtId="3" fontId="42" fillId="0" borderId="0">
      <alignment/>
      <protection/>
    </xf>
    <xf numFmtId="49" fontId="43" fillId="0" borderId="0" applyFill="0" applyBorder="0" applyAlignment="0">
      <protection/>
    </xf>
    <xf numFmtId="0" fontId="17" fillId="0" borderId="0" applyFill="0" applyBorder="0" applyAlignment="0">
      <protection/>
    </xf>
    <xf numFmtId="0" fontId="106" fillId="0" borderId="0" applyNumberFormat="0" applyFill="0" applyBorder="0" applyAlignment="0" applyProtection="0"/>
    <xf numFmtId="0" fontId="63" fillId="0" borderId="0" applyNumberFormat="0" applyFill="0" applyBorder="0" applyAlignment="0" applyProtection="0"/>
    <xf numFmtId="0" fontId="107" fillId="0" borderId="19" applyNumberFormat="0" applyFill="0" applyAlignment="0" applyProtection="0"/>
    <xf numFmtId="0" fontId="17" fillId="0" borderId="20" applyNumberFormat="0" applyFont="0" applyFill="0" applyAlignment="0" applyProtection="0"/>
    <xf numFmtId="0" fontId="108" fillId="0" borderId="0" applyNumberFormat="0" applyFill="0" applyBorder="0" applyAlignment="0" applyProtection="0"/>
    <xf numFmtId="0" fontId="64" fillId="0" borderId="0" applyNumberForma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0" fillId="0" borderId="0">
      <alignment vertical="center"/>
      <protection/>
    </xf>
    <xf numFmtId="40"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9" fontId="45" fillId="0" borderId="0" applyFont="0" applyFill="0" applyBorder="0" applyAlignment="0" applyProtection="0"/>
    <xf numFmtId="0" fontId="46" fillId="0" borderId="0">
      <alignment/>
      <protection/>
    </xf>
    <xf numFmtId="184" fontId="17" fillId="0" borderId="0" applyFont="0" applyFill="0" applyBorder="0" applyAlignment="0" applyProtection="0"/>
    <xf numFmtId="185" fontId="17" fillId="0" borderId="0" applyFont="0" applyFill="0" applyBorder="0" applyAlignment="0" applyProtection="0"/>
    <xf numFmtId="182" fontId="45" fillId="0" borderId="0" applyFont="0" applyFill="0" applyBorder="0" applyAlignment="0" applyProtection="0"/>
    <xf numFmtId="181" fontId="45" fillId="0" borderId="0" applyFont="0" applyFill="0" applyBorder="0" applyAlignment="0" applyProtection="0"/>
    <xf numFmtId="0" fontId="48" fillId="0" borderId="0">
      <alignment/>
      <protection/>
    </xf>
    <xf numFmtId="0" fontId="39" fillId="0" borderId="0">
      <alignment/>
      <protection/>
    </xf>
    <xf numFmtId="41" fontId="47" fillId="0" borderId="0" applyFont="0" applyFill="0" applyBorder="0" applyAlignment="0" applyProtection="0"/>
    <xf numFmtId="43" fontId="47" fillId="0" borderId="0" applyFont="0" applyFill="0" applyBorder="0" applyAlignment="0" applyProtection="0"/>
    <xf numFmtId="0" fontId="49" fillId="0" borderId="0">
      <alignment/>
      <protection/>
    </xf>
    <xf numFmtId="189" fontId="47" fillId="0" borderId="0" applyFont="0" applyFill="0" applyBorder="0" applyAlignment="0" applyProtection="0"/>
    <xf numFmtId="165" fontId="50" fillId="0" borderId="0" applyFont="0" applyFill="0" applyBorder="0" applyAlignment="0" applyProtection="0"/>
    <xf numFmtId="190" fontId="47" fillId="0" borderId="0" applyFont="0" applyFill="0" applyBorder="0" applyAlignment="0" applyProtection="0"/>
  </cellStyleXfs>
  <cellXfs count="143">
    <xf numFmtId="0" fontId="0" fillId="0" borderId="0" xfId="0" applyFont="1" applyAlignment="1">
      <alignment/>
    </xf>
    <xf numFmtId="0" fontId="2" fillId="0" borderId="0" xfId="145" applyFont="1" applyAlignment="1">
      <alignment vertical="center"/>
    </xf>
    <xf numFmtId="0" fontId="4" fillId="0" borderId="11" xfId="145"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left" vertical="center"/>
    </xf>
    <xf numFmtId="180" fontId="4" fillId="0" borderId="11" xfId="145" applyNumberFormat="1" applyFont="1" applyBorder="1" applyAlignment="1">
      <alignment horizontal="center" vertical="center"/>
    </xf>
    <xf numFmtId="180" fontId="4" fillId="0" borderId="11" xfId="145" applyNumberFormat="1" applyFont="1" applyBorder="1" applyAlignment="1">
      <alignment horizontal="center" vertical="center" wrapText="1"/>
    </xf>
    <xf numFmtId="0" fontId="5" fillId="0" borderId="11" xfId="145" applyFont="1" applyBorder="1" applyAlignment="1">
      <alignment horizontal="left" vertical="center" wrapText="1"/>
    </xf>
    <xf numFmtId="0" fontId="6" fillId="0" borderId="11" xfId="145" applyFont="1" applyBorder="1" applyAlignment="1">
      <alignment horizontal="center" vertical="center"/>
    </xf>
    <xf numFmtId="0" fontId="2" fillId="0" borderId="11" xfId="145" applyFont="1" applyBorder="1" applyAlignment="1">
      <alignment horizontal="center" vertical="center"/>
    </xf>
    <xf numFmtId="0" fontId="5" fillId="2" borderId="11" xfId="145" applyFont="1" applyFill="1" applyBorder="1" applyAlignment="1">
      <alignment horizontal="center" vertical="center"/>
    </xf>
    <xf numFmtId="0" fontId="5" fillId="0" borderId="11" xfId="145" applyFont="1" applyBorder="1" applyAlignment="1">
      <alignment horizontal="center" vertical="center" wrapText="1"/>
    </xf>
    <xf numFmtId="0" fontId="4" fillId="0" borderId="11" xfId="0" applyFont="1" applyBorder="1" applyAlignment="1">
      <alignment horizontal="center" vertical="center"/>
    </xf>
    <xf numFmtId="0" fontId="4" fillId="0" borderId="11" xfId="145" applyFont="1" applyBorder="1" applyAlignment="1">
      <alignment horizontal="center" vertical="center" wrapText="1"/>
    </xf>
    <xf numFmtId="0" fontId="4" fillId="0" borderId="22" xfId="145"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left" vertical="center"/>
    </xf>
    <xf numFmtId="180" fontId="4" fillId="0" borderId="22" xfId="145" applyNumberFormat="1" applyFont="1" applyBorder="1" applyAlignment="1">
      <alignment horizontal="center" vertical="center"/>
    </xf>
    <xf numFmtId="180" fontId="4" fillId="0" borderId="22" xfId="145" applyNumberFormat="1" applyFont="1" applyBorder="1" applyAlignment="1">
      <alignment horizontal="center" vertical="center" wrapText="1"/>
    </xf>
    <xf numFmtId="0" fontId="5" fillId="0" borderId="22" xfId="145" applyFont="1" applyBorder="1" applyAlignment="1">
      <alignment horizontal="left" vertical="center" wrapText="1"/>
    </xf>
    <xf numFmtId="0" fontId="4" fillId="0" borderId="22" xfId="145" applyFont="1" applyBorder="1" applyAlignment="1">
      <alignment horizontal="center" vertical="center" wrapText="1"/>
    </xf>
    <xf numFmtId="0" fontId="5" fillId="0" borderId="11" xfId="145" applyFont="1" applyBorder="1" applyAlignment="1">
      <alignment horizontal="center" vertical="center"/>
    </xf>
    <xf numFmtId="0" fontId="7" fillId="0" borderId="11" xfId="145" applyFont="1" applyBorder="1" applyAlignment="1">
      <alignment horizontal="left" vertical="center" wrapText="1"/>
    </xf>
    <xf numFmtId="0" fontId="7" fillId="0" borderId="11" xfId="145" applyFont="1" applyBorder="1" applyAlignment="1">
      <alignment horizontal="center" vertical="center" wrapText="1"/>
    </xf>
    <xf numFmtId="0" fontId="5" fillId="0" borderId="11" xfId="0" applyFont="1" applyBorder="1" applyAlignment="1">
      <alignment horizontal="left" vertical="center" wrapText="1"/>
    </xf>
    <xf numFmtId="0" fontId="4" fillId="0" borderId="11" xfId="145" applyFont="1" applyBorder="1" applyAlignment="1">
      <alignment horizontal="left" vertical="center" wrapText="1"/>
    </xf>
    <xf numFmtId="0" fontId="4" fillId="0" borderId="22" xfId="145" applyFont="1" applyBorder="1" applyAlignment="1">
      <alignment horizontal="left" vertical="center" wrapText="1"/>
    </xf>
    <xf numFmtId="0" fontId="4" fillId="0" borderId="11" xfId="0" applyFont="1" applyBorder="1" applyAlignment="1">
      <alignment horizontal="left" vertical="center" wrapText="1"/>
    </xf>
    <xf numFmtId="0" fontId="8" fillId="49" borderId="0" xfId="105" applyFont="1" applyAlignment="1">
      <alignment vertical="center"/>
    </xf>
    <xf numFmtId="0" fontId="9" fillId="50" borderId="1" xfId="121" applyFont="1" applyAlignment="1">
      <alignment vertical="center"/>
    </xf>
    <xf numFmtId="0" fontId="13" fillId="0" borderId="0" xfId="143" applyFont="1" applyFill="1" applyBorder="1" applyAlignment="1">
      <alignment vertical="center" wrapText="1"/>
      <protection/>
    </xf>
    <xf numFmtId="0" fontId="11" fillId="0" borderId="0" xfId="0" applyFont="1" applyFill="1" applyBorder="1" applyAlignment="1">
      <alignment vertical="center"/>
    </xf>
    <xf numFmtId="0" fontId="14" fillId="55" borderId="11" xfId="0" applyFont="1" applyFill="1" applyBorder="1" applyAlignment="1">
      <alignment horizontal="center" vertical="center"/>
    </xf>
    <xf numFmtId="0" fontId="14" fillId="56" borderId="0" xfId="0" applyFont="1" applyFill="1" applyAlignment="1">
      <alignment horizontal="center" vertical="center"/>
    </xf>
    <xf numFmtId="0" fontId="10" fillId="56" borderId="11" xfId="0" applyFont="1" applyFill="1" applyBorder="1" applyAlignment="1">
      <alignment horizontal="center" vertical="center"/>
    </xf>
    <xf numFmtId="0" fontId="10" fillId="56" borderId="11" xfId="0" applyFont="1" applyFill="1" applyBorder="1" applyAlignment="1">
      <alignment horizontal="left" vertical="center"/>
    </xf>
    <xf numFmtId="0" fontId="10" fillId="56" borderId="0" xfId="0" applyFont="1" applyFill="1" applyAlignment="1">
      <alignment horizontal="center" vertical="center"/>
    </xf>
    <xf numFmtId="0" fontId="10" fillId="56" borderId="11" xfId="0" applyFont="1" applyFill="1" applyBorder="1" applyAlignment="1">
      <alignment vertical="center"/>
    </xf>
    <xf numFmtId="0" fontId="15" fillId="56" borderId="0" xfId="0" applyFont="1" applyFill="1" applyBorder="1" applyAlignment="1">
      <alignment horizontal="center" vertical="center"/>
    </xf>
    <xf numFmtId="0" fontId="3" fillId="56" borderId="0" xfId="0" applyFont="1" applyFill="1" applyAlignment="1">
      <alignment horizontal="center" vertical="center"/>
    </xf>
    <xf numFmtId="0" fontId="15" fillId="56" borderId="0" xfId="0" applyFont="1" applyFill="1" applyBorder="1" applyAlignment="1">
      <alignment vertical="center"/>
    </xf>
    <xf numFmtId="0" fontId="15" fillId="56" borderId="0" xfId="0" applyFont="1" applyFill="1" applyAlignment="1">
      <alignment horizontal="center" vertical="center"/>
    </xf>
    <xf numFmtId="0" fontId="15" fillId="56" borderId="0" xfId="0" applyFont="1" applyFill="1" applyAlignment="1">
      <alignment horizontal="center"/>
    </xf>
    <xf numFmtId="0" fontId="15" fillId="56" borderId="0" xfId="0" applyFont="1" applyFill="1" applyBorder="1" applyAlignment="1">
      <alignment/>
    </xf>
    <xf numFmtId="0" fontId="15" fillId="56" borderId="0" xfId="0" applyFont="1" applyFill="1" applyBorder="1" applyAlignment="1">
      <alignment horizontal="center"/>
    </xf>
    <xf numFmtId="0" fontId="3" fillId="56" borderId="0" xfId="0" applyFont="1" applyFill="1" applyBorder="1" applyAlignment="1">
      <alignment horizontal="center" vertical="center"/>
    </xf>
    <xf numFmtId="0" fontId="3" fillId="56" borderId="0" xfId="0" applyFont="1" applyFill="1" applyBorder="1" applyAlignment="1">
      <alignment horizontal="center"/>
    </xf>
    <xf numFmtId="0" fontId="15" fillId="56" borderId="0" xfId="0" applyFont="1" applyFill="1" applyAlignment="1">
      <alignment/>
    </xf>
    <xf numFmtId="0" fontId="10" fillId="56" borderId="0" xfId="0" applyFont="1" applyFill="1" applyAlignment="1">
      <alignment horizontal="center"/>
    </xf>
    <xf numFmtId="0" fontId="10" fillId="56" borderId="0" xfId="0" applyFont="1" applyFill="1" applyAlignment="1">
      <alignment/>
    </xf>
    <xf numFmtId="0" fontId="14" fillId="56" borderId="0" xfId="0" applyFont="1" applyFill="1" applyAlignment="1">
      <alignment horizontal="center"/>
    </xf>
    <xf numFmtId="0" fontId="5" fillId="2" borderId="0" xfId="145" applyFont="1" applyFill="1" applyBorder="1" applyAlignment="1">
      <alignment horizontal="center" vertical="center"/>
    </xf>
    <xf numFmtId="0" fontId="11" fillId="0" borderId="0" xfId="0" applyFont="1" applyFill="1" applyBorder="1" applyAlignment="1">
      <alignment horizontal="center" vertical="center"/>
    </xf>
    <xf numFmtId="0" fontId="11" fillId="0" borderId="24" xfId="0" applyFont="1" applyFill="1" applyBorder="1" applyAlignment="1">
      <alignment horizontal="center" vertical="center"/>
    </xf>
    <xf numFmtId="0" fontId="18" fillId="52" borderId="0" xfId="134" applyFont="1" applyAlignment="1">
      <alignment vertical="center"/>
    </xf>
    <xf numFmtId="0" fontId="2" fillId="0" borderId="11" xfId="145" applyFont="1" applyBorder="1" applyAlignment="1">
      <alignment vertical="center"/>
    </xf>
    <xf numFmtId="14" fontId="10" fillId="56" borderId="11" xfId="0" applyNumberFormat="1" applyFont="1" applyFill="1" applyBorder="1" applyAlignment="1">
      <alignment horizontal="center" vertical="center"/>
    </xf>
    <xf numFmtId="0" fontId="10" fillId="57" borderId="11" xfId="151" applyFont="1" applyFill="1" applyBorder="1" applyAlignment="1">
      <alignment horizontal="left" vertical="center" wrapText="1"/>
      <protection/>
    </xf>
    <xf numFmtId="0" fontId="10" fillId="57" borderId="0" xfId="0" applyFont="1" applyFill="1" applyAlignment="1">
      <alignment/>
    </xf>
    <xf numFmtId="0" fontId="10" fillId="57" borderId="11" xfId="153" applyFont="1" applyFill="1" applyBorder="1" applyAlignment="1">
      <alignment horizontal="left" vertical="center" wrapText="1"/>
      <protection/>
    </xf>
    <xf numFmtId="0" fontId="10" fillId="57" borderId="0" xfId="0" applyFont="1" applyFill="1" applyBorder="1" applyAlignment="1">
      <alignment horizontal="center" vertical="center"/>
    </xf>
    <xf numFmtId="14" fontId="10" fillId="57" borderId="0" xfId="0" applyNumberFormat="1" applyFont="1" applyFill="1" applyBorder="1" applyAlignment="1" quotePrefix="1">
      <alignment horizontal="center" vertical="center"/>
    </xf>
    <xf numFmtId="0" fontId="10" fillId="57" borderId="0" xfId="0" applyFont="1" applyFill="1" applyBorder="1" applyAlignment="1">
      <alignment horizontal="center"/>
    </xf>
    <xf numFmtId="0" fontId="10" fillId="57" borderId="0" xfId="0" applyFont="1" applyFill="1" applyBorder="1" applyAlignment="1">
      <alignment/>
    </xf>
    <xf numFmtId="0" fontId="10" fillId="57" borderId="0" xfId="0" applyFont="1" applyFill="1" applyBorder="1" applyAlignment="1">
      <alignment horizontal="center" vertical="center" wrapText="1"/>
    </xf>
    <xf numFmtId="0" fontId="10" fillId="57" borderId="0" xfId="0" applyFont="1" applyFill="1" applyAlignment="1">
      <alignment horizontal="center" vertical="center"/>
    </xf>
    <xf numFmtId="0" fontId="10" fillId="57" borderId="0" xfId="0" applyFont="1" applyFill="1" applyAlignment="1">
      <alignment horizontal="center"/>
    </xf>
    <xf numFmtId="0" fontId="14" fillId="57" borderId="0" xfId="0" applyFont="1" applyFill="1" applyAlignment="1">
      <alignment horizontal="center" wrapText="1"/>
    </xf>
    <xf numFmtId="0" fontId="10" fillId="57" borderId="11" xfId="0" applyFont="1" applyFill="1" applyBorder="1" applyAlignment="1">
      <alignment vertical="center"/>
    </xf>
    <xf numFmtId="0" fontId="13" fillId="57" borderId="0" xfId="0" applyFont="1" applyFill="1" applyBorder="1" applyAlignment="1">
      <alignment vertical="center"/>
    </xf>
    <xf numFmtId="0" fontId="14" fillId="57" borderId="11" xfId="0" applyFont="1" applyFill="1" applyBorder="1" applyAlignment="1">
      <alignment horizontal="center" vertical="center"/>
    </xf>
    <xf numFmtId="0" fontId="14" fillId="57" borderId="11" xfId="0" applyFont="1" applyFill="1" applyBorder="1" applyAlignment="1">
      <alignment horizontal="center" vertical="center" wrapText="1"/>
    </xf>
    <xf numFmtId="0" fontId="14" fillId="57" borderId="0" xfId="0" applyFont="1" applyFill="1" applyAlignment="1">
      <alignment horizontal="center" vertical="center"/>
    </xf>
    <xf numFmtId="0" fontId="10" fillId="57" borderId="11" xfId="145" applyFont="1" applyFill="1" applyBorder="1" applyAlignment="1">
      <alignment horizontal="center" vertical="center"/>
    </xf>
    <xf numFmtId="0" fontId="10" fillId="57" borderId="11" xfId="0" applyFont="1" applyFill="1" applyBorder="1" applyAlignment="1">
      <alignment horizontal="left" vertical="center"/>
    </xf>
    <xf numFmtId="0" fontId="10" fillId="57" borderId="11" xfId="147" applyFont="1" applyFill="1" applyBorder="1" applyAlignment="1">
      <alignment horizontal="center" vertical="center"/>
    </xf>
    <xf numFmtId="0" fontId="10" fillId="57" borderId="11" xfId="0" applyFont="1" applyFill="1" applyBorder="1" applyAlignment="1">
      <alignment horizontal="left" vertical="center" wrapText="1"/>
    </xf>
    <xf numFmtId="0" fontId="10" fillId="57" borderId="0" xfId="0" applyFont="1" applyFill="1" applyAlignment="1">
      <alignment vertical="center"/>
    </xf>
    <xf numFmtId="0" fontId="10" fillId="57" borderId="11" xfId="0" applyFont="1" applyFill="1" applyBorder="1" applyAlignment="1">
      <alignment horizontal="center" vertical="center" wrapText="1"/>
    </xf>
    <xf numFmtId="0" fontId="10" fillId="57" borderId="11" xfId="0" applyFont="1" applyFill="1" applyBorder="1" applyAlignment="1">
      <alignment horizontal="center" vertical="center"/>
    </xf>
    <xf numFmtId="0" fontId="14" fillId="57" borderId="0" xfId="0" applyFont="1" applyFill="1" applyAlignment="1">
      <alignment horizontal="center" vertical="center"/>
    </xf>
    <xf numFmtId="0" fontId="10" fillId="57" borderId="25" xfId="0" applyFont="1" applyFill="1" applyBorder="1" applyAlignment="1">
      <alignment horizontal="center" vertical="center" wrapText="1"/>
    </xf>
    <xf numFmtId="0" fontId="109" fillId="57" borderId="11" xfId="0" applyFont="1" applyFill="1" applyBorder="1" applyAlignment="1">
      <alignment horizontal="left" vertical="center" wrapText="1"/>
    </xf>
    <xf numFmtId="0" fontId="109" fillId="57" borderId="11" xfId="0" applyFont="1" applyFill="1" applyBorder="1" applyAlignment="1">
      <alignment horizontal="center" vertical="center"/>
    </xf>
    <xf numFmtId="0" fontId="109" fillId="57" borderId="11" xfId="0" applyFont="1" applyFill="1" applyBorder="1" applyAlignment="1">
      <alignment vertical="center"/>
    </xf>
    <xf numFmtId="0" fontId="109" fillId="57" borderId="26" xfId="0" applyFont="1" applyFill="1" applyBorder="1" applyAlignment="1">
      <alignment vertical="center"/>
    </xf>
    <xf numFmtId="0" fontId="3" fillId="56" borderId="0" xfId="0" applyFont="1" applyFill="1" applyBorder="1" applyAlignment="1">
      <alignment horizontal="center" vertical="center"/>
    </xf>
    <xf numFmtId="0" fontId="12" fillId="0" borderId="0" xfId="143" applyFont="1" applyFill="1" applyBorder="1" applyAlignment="1">
      <alignment horizontal="center" vertical="center" wrapText="1"/>
      <protection/>
    </xf>
    <xf numFmtId="0" fontId="12" fillId="0" borderId="24" xfId="143" applyFont="1" applyFill="1" applyBorder="1" applyAlignment="1">
      <alignment horizontal="center" vertical="center" wrapText="1"/>
      <protection/>
    </xf>
    <xf numFmtId="0" fontId="10" fillId="57" borderId="11" xfId="0" applyFont="1" applyFill="1" applyBorder="1" applyAlignment="1">
      <alignment horizontal="center" vertical="center" wrapText="1"/>
    </xf>
    <xf numFmtId="0" fontId="10" fillId="57" borderId="26" xfId="0" applyFont="1" applyFill="1" applyBorder="1" applyAlignment="1">
      <alignment horizontal="center" vertical="center"/>
    </xf>
    <xf numFmtId="0" fontId="10" fillId="57" borderId="25" xfId="0" applyFont="1" applyFill="1" applyBorder="1" applyAlignment="1">
      <alignment horizontal="center" vertical="center"/>
    </xf>
    <xf numFmtId="0" fontId="10" fillId="57" borderId="22" xfId="0" applyFont="1" applyFill="1" applyBorder="1" applyAlignment="1">
      <alignment horizontal="center" vertical="center"/>
    </xf>
    <xf numFmtId="14" fontId="10" fillId="57" borderId="26" xfId="0" applyNumberFormat="1" applyFont="1" applyFill="1" applyBorder="1" applyAlignment="1" quotePrefix="1">
      <alignment horizontal="center" vertical="center"/>
    </xf>
    <xf numFmtId="14" fontId="10" fillId="57" borderId="25" xfId="0" applyNumberFormat="1" applyFont="1" applyFill="1" applyBorder="1" applyAlignment="1" quotePrefix="1">
      <alignment horizontal="center" vertical="center"/>
    </xf>
    <xf numFmtId="14" fontId="10" fillId="57" borderId="22" xfId="0" applyNumberFormat="1" applyFont="1" applyFill="1" applyBorder="1" applyAlignment="1" quotePrefix="1">
      <alignment horizontal="center" vertical="center"/>
    </xf>
    <xf numFmtId="0" fontId="10" fillId="57" borderId="26" xfId="0" applyFont="1" applyFill="1" applyBorder="1" applyAlignment="1">
      <alignment horizontal="center" vertical="center" wrapText="1"/>
    </xf>
    <xf numFmtId="0" fontId="10" fillId="57" borderId="25" xfId="0" applyFont="1" applyFill="1" applyBorder="1" applyAlignment="1">
      <alignment horizontal="center" vertical="center" wrapText="1"/>
    </xf>
    <xf numFmtId="0" fontId="10" fillId="57" borderId="22" xfId="0" applyFont="1" applyFill="1" applyBorder="1" applyAlignment="1">
      <alignment horizontal="center" vertical="center" wrapText="1"/>
    </xf>
    <xf numFmtId="0" fontId="14" fillId="57" borderId="0" xfId="0" applyFont="1" applyFill="1" applyAlignment="1">
      <alignment horizontal="center" vertical="center"/>
    </xf>
    <xf numFmtId="0" fontId="14" fillId="57" borderId="0" xfId="0" applyFont="1" applyFill="1" applyAlignment="1">
      <alignment horizontal="center"/>
    </xf>
    <xf numFmtId="0" fontId="10" fillId="57" borderId="11" xfId="0" applyFont="1" applyFill="1" applyBorder="1" applyAlignment="1">
      <alignment horizontal="center" vertical="center"/>
    </xf>
    <xf numFmtId="14" fontId="10" fillId="57" borderId="11" xfId="0" applyNumberFormat="1" applyFont="1" applyFill="1" applyBorder="1" applyAlignment="1" quotePrefix="1">
      <alignment horizontal="center" vertical="center" wrapText="1"/>
    </xf>
    <xf numFmtId="14" fontId="10" fillId="57" borderId="11" xfId="0" applyNumberFormat="1" applyFont="1" applyFill="1" applyBorder="1" applyAlignment="1" quotePrefix="1">
      <alignment horizontal="center" vertical="center"/>
    </xf>
    <xf numFmtId="0" fontId="14" fillId="57" borderId="0" xfId="0" applyFont="1" applyFill="1" applyBorder="1" applyAlignment="1">
      <alignment horizontal="center" vertical="center"/>
    </xf>
    <xf numFmtId="0" fontId="14" fillId="57" borderId="24" xfId="0" applyFont="1" applyFill="1" applyBorder="1" applyAlignment="1">
      <alignment horizontal="center" vertical="center"/>
    </xf>
    <xf numFmtId="0" fontId="10" fillId="57" borderId="26" xfId="0" applyFont="1" applyFill="1" applyBorder="1" applyAlignment="1" quotePrefix="1">
      <alignment horizontal="center" vertical="center" wrapText="1"/>
    </xf>
    <xf numFmtId="0" fontId="10" fillId="57" borderId="22" xfId="0" applyFont="1" applyFill="1" applyBorder="1" applyAlignment="1" quotePrefix="1">
      <alignment horizontal="center" vertical="center" wrapText="1"/>
    </xf>
    <xf numFmtId="0" fontId="19" fillId="57" borderId="0" xfId="143" applyFont="1" applyFill="1" applyBorder="1" applyAlignment="1">
      <alignment horizontal="center" vertical="center" wrapText="1"/>
      <protection/>
    </xf>
    <xf numFmtId="0" fontId="110" fillId="57" borderId="11" xfId="0" applyFont="1" applyFill="1" applyBorder="1" applyAlignment="1">
      <alignment horizontal="center" vertical="center"/>
    </xf>
    <xf numFmtId="0" fontId="110" fillId="57" borderId="11" xfId="145" applyFont="1" applyFill="1" applyBorder="1" applyAlignment="1">
      <alignment horizontal="center" vertical="center"/>
    </xf>
    <xf numFmtId="0" fontId="110" fillId="57" borderId="11" xfId="0" applyFont="1" applyFill="1" applyBorder="1" applyAlignment="1">
      <alignment vertical="center"/>
    </xf>
    <xf numFmtId="0" fontId="110" fillId="57" borderId="11" xfId="0" applyFont="1" applyFill="1" applyBorder="1" applyAlignment="1">
      <alignment horizontal="center" vertical="center" wrapText="1"/>
    </xf>
    <xf numFmtId="0" fontId="111" fillId="57" borderId="0" xfId="0" applyFont="1" applyFill="1" applyAlignment="1">
      <alignment horizontal="center" vertical="center"/>
    </xf>
    <xf numFmtId="0" fontId="110" fillId="57" borderId="26" xfId="0" applyFont="1" applyFill="1" applyBorder="1" applyAlignment="1">
      <alignment horizontal="center" vertical="center" wrapText="1"/>
    </xf>
    <xf numFmtId="0" fontId="110" fillId="57" borderId="25" xfId="0" applyFont="1" applyFill="1" applyBorder="1" applyAlignment="1">
      <alignment horizontal="center" vertical="center" wrapText="1"/>
    </xf>
    <xf numFmtId="0" fontId="110" fillId="57" borderId="26" xfId="0" applyFont="1" applyFill="1" applyBorder="1" applyAlignment="1">
      <alignment horizontal="center" vertical="center" wrapText="1"/>
    </xf>
    <xf numFmtId="0" fontId="110" fillId="57" borderId="26" xfId="0" applyFont="1" applyFill="1" applyBorder="1" applyAlignment="1" quotePrefix="1">
      <alignment horizontal="center" vertical="center" wrapText="1"/>
    </xf>
    <xf numFmtId="0" fontId="110" fillId="57" borderId="25" xfId="0" applyFont="1" applyFill="1" applyBorder="1" applyAlignment="1" quotePrefix="1">
      <alignment horizontal="center" vertical="center" wrapText="1"/>
    </xf>
    <xf numFmtId="0" fontId="110" fillId="57" borderId="22" xfId="0" applyFont="1" applyFill="1" applyBorder="1" applyAlignment="1">
      <alignment horizontal="center" vertical="center" wrapText="1"/>
    </xf>
    <xf numFmtId="0" fontId="110" fillId="57" borderId="11" xfId="0" applyFont="1" applyFill="1" applyBorder="1" applyAlignment="1" quotePrefix="1">
      <alignment horizontal="center" vertical="center" wrapText="1"/>
    </xf>
    <xf numFmtId="0" fontId="110" fillId="57" borderId="11" xfId="0" applyFont="1" applyFill="1" applyBorder="1" applyAlignment="1">
      <alignment horizontal="center" vertical="center" wrapText="1"/>
    </xf>
    <xf numFmtId="0" fontId="110" fillId="57" borderId="26" xfId="0" applyFont="1" applyFill="1" applyBorder="1" applyAlignment="1">
      <alignment horizontal="center" vertical="center"/>
    </xf>
    <xf numFmtId="0" fontId="110" fillId="57" borderId="25" xfId="0" applyFont="1" applyFill="1" applyBorder="1" applyAlignment="1">
      <alignment horizontal="center" vertical="center"/>
    </xf>
    <xf numFmtId="0" fontId="110" fillId="57" borderId="11" xfId="0" applyFont="1" applyFill="1" applyBorder="1" applyAlignment="1">
      <alignment horizontal="left" vertical="center"/>
    </xf>
    <xf numFmtId="0" fontId="110" fillId="57" borderId="22" xfId="0" applyFont="1" applyFill="1" applyBorder="1" applyAlignment="1">
      <alignment horizontal="center" vertical="center"/>
    </xf>
    <xf numFmtId="0" fontId="110" fillId="57" borderId="22" xfId="0" applyFont="1" applyFill="1" applyBorder="1" applyAlignment="1" quotePrefix="1">
      <alignment horizontal="center" vertical="center" wrapText="1"/>
    </xf>
    <xf numFmtId="0" fontId="110" fillId="57" borderId="11" xfId="147" applyFont="1" applyFill="1" applyBorder="1" applyAlignment="1">
      <alignment horizontal="center" vertical="center"/>
    </xf>
    <xf numFmtId="0" fontId="110" fillId="57" borderId="11" xfId="0" applyFont="1" applyFill="1" applyBorder="1" applyAlignment="1">
      <alignment horizontal="left" vertical="center" wrapText="1"/>
    </xf>
    <xf numFmtId="14" fontId="110" fillId="57" borderId="26" xfId="0" applyNumberFormat="1" applyFont="1" applyFill="1" applyBorder="1" applyAlignment="1" quotePrefix="1">
      <alignment horizontal="center" vertical="center" wrapText="1"/>
    </xf>
    <xf numFmtId="0" fontId="110" fillId="57" borderId="11" xfId="0" applyFont="1" applyFill="1" applyBorder="1" applyAlignment="1">
      <alignment horizontal="center" vertical="center"/>
    </xf>
    <xf numFmtId="14" fontId="110" fillId="57" borderId="25" xfId="0" applyNumberFormat="1" applyFont="1" applyFill="1" applyBorder="1" applyAlignment="1" quotePrefix="1">
      <alignment horizontal="center" vertical="center" wrapText="1"/>
    </xf>
    <xf numFmtId="0" fontId="110" fillId="57" borderId="11" xfId="147" applyFont="1" applyFill="1" applyBorder="1" applyAlignment="1">
      <alignment horizontal="center" vertical="center" wrapText="1"/>
    </xf>
    <xf numFmtId="14" fontId="110" fillId="57" borderId="22" xfId="0" applyNumberFormat="1" applyFont="1" applyFill="1" applyBorder="1" applyAlignment="1" quotePrefix="1">
      <alignment horizontal="center" vertical="center" wrapText="1"/>
    </xf>
    <xf numFmtId="14" fontId="110" fillId="57" borderId="26" xfId="0" applyNumberFormat="1" applyFont="1" applyFill="1" applyBorder="1" applyAlignment="1" quotePrefix="1">
      <alignment horizontal="center" vertical="center"/>
    </xf>
    <xf numFmtId="14" fontId="110" fillId="57" borderId="25" xfId="0" applyNumberFormat="1" applyFont="1" applyFill="1" applyBorder="1" applyAlignment="1" quotePrefix="1">
      <alignment horizontal="center" vertical="center"/>
    </xf>
    <xf numFmtId="0" fontId="110" fillId="57" borderId="11" xfId="0" applyFont="1" applyFill="1" applyBorder="1" applyAlignment="1">
      <alignment vertical="center" wrapText="1"/>
    </xf>
    <xf numFmtId="14" fontId="110" fillId="57" borderId="22" xfId="0" applyNumberFormat="1" applyFont="1" applyFill="1" applyBorder="1" applyAlignment="1" quotePrefix="1">
      <alignment horizontal="center" vertical="center"/>
    </xf>
    <xf numFmtId="0" fontId="110" fillId="57" borderId="0" xfId="0" applyFont="1" applyFill="1" applyAlignment="1">
      <alignment vertical="center"/>
    </xf>
    <xf numFmtId="0" fontId="110" fillId="57" borderId="11" xfId="151" applyFont="1" applyFill="1" applyBorder="1" applyAlignment="1">
      <alignment horizontal="left" vertical="center" wrapText="1"/>
      <protection/>
    </xf>
    <xf numFmtId="0" fontId="112" fillId="58" borderId="0" xfId="0" applyFont="1" applyFill="1" applyAlignment="1" quotePrefix="1">
      <alignment horizontal="left" vertical="center" wrapText="1"/>
    </xf>
    <xf numFmtId="0" fontId="14" fillId="57" borderId="24" xfId="143" applyFont="1" applyFill="1" applyBorder="1" applyAlignment="1">
      <alignment vertical="center" wrapText="1"/>
      <protection/>
    </xf>
    <xf numFmtId="0" fontId="14" fillId="58" borderId="24" xfId="143" applyFont="1" applyFill="1" applyBorder="1" applyAlignment="1">
      <alignment horizontal="center" vertical="center" wrapText="1"/>
      <protection/>
    </xf>
  </cellXfs>
  <cellStyles count="178">
    <cellStyle name="Normal" xfId="0"/>
    <cellStyle name="??" xfId="15"/>
    <cellStyle name="?? [0.00]_PRODUCT DETAIL Q1" xfId="16"/>
    <cellStyle name="?? [0]" xfId="17"/>
    <cellStyle name="???? [0.00]_PRODUCT DETAIL Q1" xfId="18"/>
    <cellStyle name="????_PRODUCT DETAIL Q1" xfId="19"/>
    <cellStyle name="???[0]_Book1" xfId="20"/>
    <cellStyle name="???_95" xfId="21"/>
    <cellStyle name="??_(????)??????" xfId="22"/>
    <cellStyle name="1" xfId="23"/>
    <cellStyle name="2"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3" xfId="37"/>
    <cellStyle name="4" xfId="38"/>
    <cellStyle name="40% - Accent1" xfId="39"/>
    <cellStyle name="40% - Accent1 2" xfId="40"/>
    <cellStyle name="40% - Accent2" xfId="41"/>
    <cellStyle name="40% - Accent2 2" xfId="42"/>
    <cellStyle name="40% - Accent3" xfId="43"/>
    <cellStyle name="40% - Accent3 2" xfId="44"/>
    <cellStyle name="40% - Accent4" xfId="45"/>
    <cellStyle name="40% - Accent4 2" xfId="46"/>
    <cellStyle name="40% - Accent5" xfId="47"/>
    <cellStyle name="40% - Accent5 2" xfId="48"/>
    <cellStyle name="40% - Accent6" xfId="49"/>
    <cellStyle name="40% - Accent6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AeE­ [0]_INQUIRY ¿µ¾÷AßAø " xfId="75"/>
    <cellStyle name="AeE­_INQUIRY ¿µ¾÷AßAø " xfId="76"/>
    <cellStyle name="AÞ¸¶ [0]_INQUIRY ¿?¾÷AßAø " xfId="77"/>
    <cellStyle name="AÞ¸¶_INQUIRY ¿?¾÷AßAø " xfId="78"/>
    <cellStyle name="Bad" xfId="79"/>
    <cellStyle name="Bad 2" xfId="80"/>
    <cellStyle name="C?AØ_¿?¾÷CoE² " xfId="81"/>
    <cellStyle name="C￥AØ_¿μ¾÷CoE² " xfId="82"/>
    <cellStyle name="Calc Currency (0)" xfId="83"/>
    <cellStyle name="Calc Percent (0)" xfId="84"/>
    <cellStyle name="Calc Percent (1)" xfId="85"/>
    <cellStyle name="Calculation" xfId="86"/>
    <cellStyle name="Calculation 2" xfId="87"/>
    <cellStyle name="Check Cell" xfId="88"/>
    <cellStyle name="Check Cell 2" xfId="89"/>
    <cellStyle name="Comma" xfId="90"/>
    <cellStyle name="Comma [0]" xfId="91"/>
    <cellStyle name="comma zerodec" xfId="92"/>
    <cellStyle name="Comma0" xfId="93"/>
    <cellStyle name="Currency" xfId="94"/>
    <cellStyle name="Currency [0]" xfId="95"/>
    <cellStyle name="Currency0" xfId="96"/>
    <cellStyle name="Currency1" xfId="97"/>
    <cellStyle name="Date" xfId="98"/>
    <cellStyle name="Dollar (zero dec)" xfId="99"/>
    <cellStyle name="Enter Currency (0)" xfId="100"/>
    <cellStyle name="Explanatory Text" xfId="101"/>
    <cellStyle name="Explanatory Text 2" xfId="102"/>
    <cellStyle name="Fixed" xfId="103"/>
    <cellStyle name="Followed Hyperlink" xfId="104"/>
    <cellStyle name="Good" xfId="105"/>
    <cellStyle name="Good 2" xfId="106"/>
    <cellStyle name="Grey" xfId="107"/>
    <cellStyle name="Header1" xfId="108"/>
    <cellStyle name="Header2" xfId="109"/>
    <cellStyle name="Heading 1" xfId="110"/>
    <cellStyle name="Heading 1 2" xfId="111"/>
    <cellStyle name="Heading 2" xfId="112"/>
    <cellStyle name="Heading 2 2" xfId="113"/>
    <cellStyle name="Heading 3" xfId="114"/>
    <cellStyle name="Heading 3 2" xfId="115"/>
    <cellStyle name="Heading 4" xfId="116"/>
    <cellStyle name="Heading 4 2" xfId="117"/>
    <cellStyle name="HEADING1" xfId="118"/>
    <cellStyle name="HEADING2" xfId="119"/>
    <cellStyle name="Hyperlink" xfId="120"/>
    <cellStyle name="Input" xfId="121"/>
    <cellStyle name="Input [yellow]" xfId="122"/>
    <cellStyle name="Input 2" xfId="123"/>
    <cellStyle name="Input 3" xfId="124"/>
    <cellStyle name="Link Currency (0)" xfId="125"/>
    <cellStyle name="Linked Cell" xfId="126"/>
    <cellStyle name="Linked Cell 2" xfId="127"/>
    <cellStyle name="Milliers [0]_AR1194" xfId="128"/>
    <cellStyle name="Milliers_AR1194" xfId="129"/>
    <cellStyle name="Monétaire [0]_AR1194" xfId="130"/>
    <cellStyle name="Monétaire_AR1194" xfId="131"/>
    <cellStyle name="n" xfId="132"/>
    <cellStyle name="Neutral" xfId="133"/>
    <cellStyle name="Neutral 2" xfId="134"/>
    <cellStyle name="Neutral 3" xfId="135"/>
    <cellStyle name="New Times Roman" xfId="136"/>
    <cellStyle name="no dec" xfId="137"/>
    <cellStyle name="Normal - Style1" xfId="138"/>
    <cellStyle name="Normal 104" xfId="139"/>
    <cellStyle name="Normal 2" xfId="140"/>
    <cellStyle name="Normal 2 2 2" xfId="141"/>
    <cellStyle name="Normal 2 2 2 2" xfId="142"/>
    <cellStyle name="Normal 2 3" xfId="143"/>
    <cellStyle name="Normal 2 6 2 2 2 2 2" xfId="144"/>
    <cellStyle name="Normal 3" xfId="145"/>
    <cellStyle name="Normal 3 2" xfId="146"/>
    <cellStyle name="Normal 3 2 2" xfId="147"/>
    <cellStyle name="Normal 4" xfId="148"/>
    <cellStyle name="Normal 5" xfId="149"/>
    <cellStyle name="Normal 5 2 3" xfId="150"/>
    <cellStyle name="Normal 6" xfId="151"/>
    <cellStyle name="Normal 66 2 8" xfId="152"/>
    <cellStyle name="Normal 7" xfId="153"/>
    <cellStyle name="Note" xfId="154"/>
    <cellStyle name="Note 2" xfId="155"/>
    <cellStyle name="Output" xfId="156"/>
    <cellStyle name="Output 2" xfId="157"/>
    <cellStyle name="Percent" xfId="158"/>
    <cellStyle name="Percent [2]" xfId="159"/>
    <cellStyle name="PERCENTAGE" xfId="160"/>
    <cellStyle name="PrePop Currency (0)" xfId="161"/>
    <cellStyle name="songuyen" xfId="162"/>
    <cellStyle name="Text Indent A" xfId="163"/>
    <cellStyle name="Text Indent B" xfId="164"/>
    <cellStyle name="Title" xfId="165"/>
    <cellStyle name="Title 2" xfId="166"/>
    <cellStyle name="Total" xfId="167"/>
    <cellStyle name="Total 2" xfId="168"/>
    <cellStyle name="Warning Text" xfId="169"/>
    <cellStyle name="Warning Text 2" xfId="170"/>
    <cellStyle name=" [0.00]_ Att. 1- Cover" xfId="171"/>
    <cellStyle name="_ Att. 1- Cover" xfId="172"/>
    <cellStyle name="?_ Att. 1- Cover" xfId="173"/>
    <cellStyle name="똿뗦먛귟 [0.00]_PRODUCT DETAIL Q1" xfId="174"/>
    <cellStyle name="똿뗦먛귟_PRODUCT DETAIL Q1" xfId="175"/>
    <cellStyle name="믅됞 [0.00]_PRODUCT DETAIL Q1" xfId="176"/>
    <cellStyle name="믅됞_PRODUCT DETAIL Q1" xfId="177"/>
    <cellStyle name="백분율_95" xfId="178"/>
    <cellStyle name="뷭?_BOOKSHIP" xfId="179"/>
    <cellStyle name="콤마 [0]_1202" xfId="180"/>
    <cellStyle name="콤마_1202" xfId="181"/>
    <cellStyle name="통화 [0]_1202" xfId="182"/>
    <cellStyle name="통화_1202" xfId="183"/>
    <cellStyle name="표준_(정보부문)월별인원계획" xfId="184"/>
    <cellStyle name="一般_00Q3902REV.1" xfId="185"/>
    <cellStyle name="千分位[0]_00Q3902REV.1" xfId="186"/>
    <cellStyle name="千分位_00Q3902REV.1" xfId="187"/>
    <cellStyle name="標準_機器ﾘｽト (2)" xfId="188"/>
    <cellStyle name="貨幣 [0]_00Q3902REV.1" xfId="189"/>
    <cellStyle name="貨幣[0]_BRE" xfId="190"/>
    <cellStyle name="貨幣_00Q3902REV.1" xfId="19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V60"/>
  <sheetViews>
    <sheetView zoomScale="90" zoomScaleNormal="90" zoomScalePageLayoutView="0" workbookViewId="0" topLeftCell="A1">
      <selection activeCell="D18" sqref="D18"/>
    </sheetView>
  </sheetViews>
  <sheetFormatPr defaultColWidth="8.8515625" defaultRowHeight="15"/>
  <cols>
    <col min="1" max="1" width="5.421875" style="36" customWidth="1"/>
    <col min="2" max="2" width="8.00390625" style="36" customWidth="1"/>
    <col min="3" max="3" width="11.421875" style="36" customWidth="1"/>
    <col min="4" max="4" width="13.421875" style="36" customWidth="1"/>
    <col min="5" max="6" width="10.421875" style="48" customWidth="1"/>
    <col min="7" max="7" width="11.421875" style="48" customWidth="1"/>
    <col min="8" max="8" width="32.421875" style="49" customWidth="1"/>
    <col min="9" max="9" width="25.8515625" style="48" customWidth="1"/>
    <col min="10" max="10" width="9.8515625" style="48" customWidth="1"/>
    <col min="11" max="11" width="18.421875" style="33" customWidth="1"/>
    <col min="12" max="12" width="11.00390625" style="50" customWidth="1"/>
    <col min="13" max="13" width="14.421875" style="49" customWidth="1"/>
    <col min="14" max="14" width="26.421875" style="49" customWidth="1"/>
    <col min="15" max="16384" width="8.8515625" style="49" customWidth="1"/>
  </cols>
  <sheetData>
    <row r="1" spans="1:14" s="31" customFormat="1" ht="26.25" customHeight="1">
      <c r="A1" s="52" t="s">
        <v>0</v>
      </c>
      <c r="B1" s="52"/>
      <c r="C1" s="52"/>
      <c r="D1" s="52"/>
      <c r="E1" s="87" t="s">
        <v>97</v>
      </c>
      <c r="F1" s="87"/>
      <c r="G1" s="87"/>
      <c r="H1" s="87"/>
      <c r="I1" s="87"/>
      <c r="J1" s="87"/>
      <c r="K1" s="87"/>
      <c r="L1" s="87"/>
      <c r="M1" s="30"/>
      <c r="N1" s="30"/>
    </row>
    <row r="2" spans="1:14" s="31" customFormat="1" ht="26.25" customHeight="1">
      <c r="A2" s="53" t="s">
        <v>67</v>
      </c>
      <c r="B2" s="53"/>
      <c r="C2" s="53"/>
      <c r="D2" s="53"/>
      <c r="E2" s="88"/>
      <c r="F2" s="88"/>
      <c r="G2" s="88"/>
      <c r="H2" s="88"/>
      <c r="I2" s="88"/>
      <c r="J2" s="88"/>
      <c r="K2" s="88"/>
      <c r="L2" s="88"/>
      <c r="M2" s="30"/>
      <c r="N2" s="30"/>
    </row>
    <row r="3" spans="1:14" s="33" customFormat="1" ht="33" customHeight="1">
      <c r="A3" s="32" t="s">
        <v>68</v>
      </c>
      <c r="B3" s="32" t="s">
        <v>83</v>
      </c>
      <c r="C3" s="32" t="s">
        <v>82</v>
      </c>
      <c r="D3" s="32" t="s">
        <v>81</v>
      </c>
      <c r="E3" s="32" t="s">
        <v>80</v>
      </c>
      <c r="F3" s="32" t="s">
        <v>79</v>
      </c>
      <c r="G3" s="32" t="s">
        <v>78</v>
      </c>
      <c r="H3" s="32" t="s">
        <v>69</v>
      </c>
      <c r="I3" s="32" t="s">
        <v>70</v>
      </c>
      <c r="J3" s="32" t="s">
        <v>71</v>
      </c>
      <c r="K3" s="32" t="s">
        <v>72</v>
      </c>
      <c r="L3" s="32" t="s">
        <v>1</v>
      </c>
      <c r="M3" s="33" t="s">
        <v>96</v>
      </c>
      <c r="N3" s="33" t="s">
        <v>101</v>
      </c>
    </row>
    <row r="4" spans="1:16" s="36" customFormat="1" ht="26.25" customHeight="1">
      <c r="A4" s="34">
        <v>1</v>
      </c>
      <c r="B4" s="34">
        <f>IF(C4="","",WEEKDAY(C4))</f>
        <v>3</v>
      </c>
      <c r="C4" s="56">
        <v>44292</v>
      </c>
      <c r="D4" s="34"/>
      <c r="E4" s="34" t="s">
        <v>19</v>
      </c>
      <c r="F4" s="34">
        <v>601</v>
      </c>
      <c r="G4" s="55" t="s">
        <v>84</v>
      </c>
      <c r="H4" s="35" t="s">
        <v>20</v>
      </c>
      <c r="I4" s="34" t="s">
        <v>76</v>
      </c>
      <c r="J4" s="34" t="e">
        <f>VLOOKUP(I4,#REF!,2,0)</f>
        <v>#REF!</v>
      </c>
      <c r="K4" s="35" t="s">
        <v>100</v>
      </c>
      <c r="L4" s="34"/>
      <c r="M4" s="36" t="s">
        <v>4</v>
      </c>
      <c r="N4" s="33" t="s">
        <v>102</v>
      </c>
      <c r="P4" s="1"/>
    </row>
    <row r="5" spans="1:16" s="33" customFormat="1" ht="26.25" customHeight="1">
      <c r="A5" s="34">
        <v>2</v>
      </c>
      <c r="B5" s="34">
        <f aca="true" t="shared" si="0" ref="B5:B26">IF(C5="","",WEEKDAY(C5))</f>
      </c>
      <c r="C5" s="56"/>
      <c r="D5" s="34"/>
      <c r="E5" s="34" t="s">
        <v>48</v>
      </c>
      <c r="F5" s="34">
        <v>651</v>
      </c>
      <c r="G5" s="55" t="s">
        <v>85</v>
      </c>
      <c r="H5" s="35" t="s">
        <v>49</v>
      </c>
      <c r="I5" s="34" t="s">
        <v>76</v>
      </c>
      <c r="J5" s="34" t="e">
        <f>VLOOKUP(I5,#REF!,2,0)</f>
        <v>#REF!</v>
      </c>
      <c r="K5" s="35" t="s">
        <v>100</v>
      </c>
      <c r="L5" s="34"/>
      <c r="M5" s="33" t="s">
        <v>9</v>
      </c>
      <c r="N5" s="33" t="s">
        <v>103</v>
      </c>
      <c r="P5" s="1"/>
    </row>
    <row r="6" spans="1:16" s="33" customFormat="1" ht="26.25" customHeight="1">
      <c r="A6" s="34">
        <v>3</v>
      </c>
      <c r="B6" s="34">
        <f t="shared" si="0"/>
      </c>
      <c r="C6" s="56"/>
      <c r="D6" s="34"/>
      <c r="E6" s="34" t="s">
        <v>52</v>
      </c>
      <c r="F6" s="34">
        <v>601</v>
      </c>
      <c r="G6" s="55" t="s">
        <v>86</v>
      </c>
      <c r="H6" s="37" t="s">
        <v>53</v>
      </c>
      <c r="I6" s="34" t="s">
        <v>76</v>
      </c>
      <c r="J6" s="34" t="e">
        <f>VLOOKUP(I6,#REF!,2,0)</f>
        <v>#REF!</v>
      </c>
      <c r="K6" s="35" t="s">
        <v>100</v>
      </c>
      <c r="L6" s="34"/>
      <c r="M6" s="33" t="s">
        <v>29</v>
      </c>
      <c r="N6" s="33" t="s">
        <v>104</v>
      </c>
      <c r="P6" s="1"/>
    </row>
    <row r="7" spans="1:16" s="33" customFormat="1" ht="26.25" customHeight="1">
      <c r="A7" s="34">
        <v>4</v>
      </c>
      <c r="B7" s="34">
        <f t="shared" si="0"/>
      </c>
      <c r="C7" s="56"/>
      <c r="D7" s="34"/>
      <c r="E7" s="34" t="s">
        <v>6</v>
      </c>
      <c r="F7" s="34">
        <v>703</v>
      </c>
      <c r="G7" s="55" t="s">
        <v>87</v>
      </c>
      <c r="H7" s="37" t="s">
        <v>11</v>
      </c>
      <c r="I7" s="34" t="s">
        <v>76</v>
      </c>
      <c r="J7" s="34" t="e">
        <f>VLOOKUP(I7,#REF!,2,0)</f>
        <v>#REF!</v>
      </c>
      <c r="K7" s="35" t="s">
        <v>100</v>
      </c>
      <c r="L7" s="34"/>
      <c r="M7" s="33" t="s">
        <v>29</v>
      </c>
      <c r="N7" s="33" t="s">
        <v>105</v>
      </c>
      <c r="P7" s="1"/>
    </row>
    <row r="8" spans="1:16" s="33" customFormat="1" ht="26.25" customHeight="1">
      <c r="A8" s="34">
        <v>5</v>
      </c>
      <c r="B8" s="34">
        <f t="shared" si="0"/>
      </c>
      <c r="C8" s="56"/>
      <c r="D8" s="34"/>
      <c r="E8" s="34" t="s">
        <v>23</v>
      </c>
      <c r="F8" s="34">
        <v>706</v>
      </c>
      <c r="G8" s="55" t="s">
        <v>88</v>
      </c>
      <c r="H8" s="37" t="s">
        <v>58</v>
      </c>
      <c r="I8" s="34" t="s">
        <v>76</v>
      </c>
      <c r="J8" s="34" t="e">
        <f>VLOOKUP(I8,#REF!,2,0)</f>
        <v>#REF!</v>
      </c>
      <c r="K8" s="35" t="s">
        <v>100</v>
      </c>
      <c r="L8" s="34"/>
      <c r="M8" s="33" t="s">
        <v>29</v>
      </c>
      <c r="N8" s="33" t="s">
        <v>106</v>
      </c>
      <c r="P8" s="1"/>
    </row>
    <row r="9" spans="1:16" s="33" customFormat="1" ht="26.25" customHeight="1">
      <c r="A9" s="34">
        <v>6</v>
      </c>
      <c r="B9" s="34">
        <f t="shared" si="0"/>
      </c>
      <c r="C9" s="56"/>
      <c r="D9" s="34"/>
      <c r="E9" s="34" t="s">
        <v>28</v>
      </c>
      <c r="F9" s="34">
        <v>703</v>
      </c>
      <c r="G9" s="55" t="s">
        <v>89</v>
      </c>
      <c r="H9" s="37" t="s">
        <v>61</v>
      </c>
      <c r="I9" s="34" t="s">
        <v>76</v>
      </c>
      <c r="J9" s="34" t="e">
        <f>VLOOKUP(I9,#REF!,2,0)</f>
        <v>#REF!</v>
      </c>
      <c r="K9" s="35" t="s">
        <v>100</v>
      </c>
      <c r="L9" s="34"/>
      <c r="M9" s="33" t="s">
        <v>29</v>
      </c>
      <c r="N9" s="33" t="s">
        <v>111</v>
      </c>
      <c r="P9" s="1"/>
    </row>
    <row r="10" spans="1:16" s="33" customFormat="1" ht="26.25" customHeight="1">
      <c r="A10" s="34">
        <v>7</v>
      </c>
      <c r="B10" s="34">
        <f t="shared" si="0"/>
      </c>
      <c r="C10" s="56"/>
      <c r="D10" s="34"/>
      <c r="E10" s="34" t="s">
        <v>23</v>
      </c>
      <c r="F10" s="34">
        <v>601</v>
      </c>
      <c r="G10" s="55" t="s">
        <v>90</v>
      </c>
      <c r="H10" s="37" t="s">
        <v>45</v>
      </c>
      <c r="I10" s="34" t="s">
        <v>74</v>
      </c>
      <c r="J10" s="34" t="e">
        <f>VLOOKUP(I10,#REF!,2,0)</f>
        <v>#REF!</v>
      </c>
      <c r="K10" s="35" t="s">
        <v>100</v>
      </c>
      <c r="L10" s="34"/>
      <c r="M10" s="33" t="s">
        <v>9</v>
      </c>
      <c r="N10" s="33" t="s">
        <v>112</v>
      </c>
      <c r="P10" s="1"/>
    </row>
    <row r="11" spans="1:16" s="33" customFormat="1" ht="26.25" customHeight="1">
      <c r="A11" s="34">
        <v>8</v>
      </c>
      <c r="B11" s="34">
        <f t="shared" si="0"/>
      </c>
      <c r="C11" s="56"/>
      <c r="D11" s="34"/>
      <c r="E11" s="34" t="s">
        <v>19</v>
      </c>
      <c r="F11" s="34">
        <v>601</v>
      </c>
      <c r="G11" s="55" t="s">
        <v>84</v>
      </c>
      <c r="H11" s="37" t="s">
        <v>20</v>
      </c>
      <c r="I11" s="34" t="s">
        <v>74</v>
      </c>
      <c r="J11" s="34" t="e">
        <f>VLOOKUP(I11,#REF!,2,0)</f>
        <v>#REF!</v>
      </c>
      <c r="K11" s="35" t="s">
        <v>100</v>
      </c>
      <c r="L11" s="34"/>
      <c r="M11" s="33" t="s">
        <v>9</v>
      </c>
      <c r="N11" s="33" t="s">
        <v>102</v>
      </c>
      <c r="P11" s="1"/>
    </row>
    <row r="12" spans="1:16" s="33" customFormat="1" ht="30.75" customHeight="1">
      <c r="A12" s="34">
        <v>9</v>
      </c>
      <c r="B12" s="34">
        <f t="shared" si="0"/>
      </c>
      <c r="C12" s="56"/>
      <c r="D12" s="34"/>
      <c r="E12" s="34" t="s">
        <v>52</v>
      </c>
      <c r="F12" s="34">
        <v>601</v>
      </c>
      <c r="G12" s="55" t="s">
        <v>86</v>
      </c>
      <c r="H12" s="37" t="s">
        <v>53</v>
      </c>
      <c r="I12" s="34" t="s">
        <v>74</v>
      </c>
      <c r="J12" s="34" t="e">
        <f>VLOOKUP(I12,#REF!,2,0)</f>
        <v>#REF!</v>
      </c>
      <c r="K12" s="35" t="s">
        <v>100</v>
      </c>
      <c r="L12" s="34"/>
      <c r="M12" s="33" t="s">
        <v>29</v>
      </c>
      <c r="N12" s="33" t="s">
        <v>104</v>
      </c>
      <c r="P12" s="1"/>
    </row>
    <row r="13" spans="1:16" s="33" customFormat="1" ht="30.75" customHeight="1">
      <c r="A13" s="34">
        <v>10</v>
      </c>
      <c r="B13" s="34">
        <f t="shared" si="0"/>
      </c>
      <c r="C13" s="56"/>
      <c r="D13" s="34"/>
      <c r="E13" s="34" t="s">
        <v>6</v>
      </c>
      <c r="F13" s="34">
        <v>703</v>
      </c>
      <c r="G13" s="55" t="s">
        <v>87</v>
      </c>
      <c r="H13" s="37" t="s">
        <v>11</v>
      </c>
      <c r="I13" s="34" t="s">
        <v>74</v>
      </c>
      <c r="J13" s="34" t="e">
        <f>VLOOKUP(I13,#REF!,2,0)</f>
        <v>#REF!</v>
      </c>
      <c r="K13" s="35" t="s">
        <v>100</v>
      </c>
      <c r="L13" s="34"/>
      <c r="M13" s="33" t="s">
        <v>29</v>
      </c>
      <c r="N13" s="33" t="s">
        <v>105</v>
      </c>
      <c r="P13" s="1"/>
    </row>
    <row r="14" spans="1:16" s="33" customFormat="1" ht="30.75" customHeight="1">
      <c r="A14" s="34">
        <v>11</v>
      </c>
      <c r="B14" s="34">
        <f t="shared" si="0"/>
      </c>
      <c r="C14" s="56"/>
      <c r="D14" s="34"/>
      <c r="E14" s="34" t="s">
        <v>23</v>
      </c>
      <c r="F14" s="34">
        <v>706</v>
      </c>
      <c r="G14" s="55" t="s">
        <v>88</v>
      </c>
      <c r="H14" s="37" t="s">
        <v>58</v>
      </c>
      <c r="I14" s="34" t="s">
        <v>74</v>
      </c>
      <c r="J14" s="34" t="e">
        <f>VLOOKUP(I14,#REF!,2,0)</f>
        <v>#REF!</v>
      </c>
      <c r="K14" s="35" t="s">
        <v>100</v>
      </c>
      <c r="L14" s="34"/>
      <c r="M14" s="33" t="s">
        <v>29</v>
      </c>
      <c r="N14" s="33" t="s">
        <v>106</v>
      </c>
      <c r="P14" s="1"/>
    </row>
    <row r="15" spans="1:16" s="33" customFormat="1" ht="30.75" customHeight="1">
      <c r="A15" s="34">
        <v>12</v>
      </c>
      <c r="B15" s="34">
        <f t="shared" si="0"/>
      </c>
      <c r="C15" s="56"/>
      <c r="D15" s="34"/>
      <c r="E15" s="34" t="s">
        <v>28</v>
      </c>
      <c r="F15" s="34">
        <v>703</v>
      </c>
      <c r="G15" s="55" t="s">
        <v>89</v>
      </c>
      <c r="H15" s="37" t="s">
        <v>61</v>
      </c>
      <c r="I15" s="34" t="s">
        <v>74</v>
      </c>
      <c r="J15" s="34" t="e">
        <f>VLOOKUP(I15,#REF!,2,0)</f>
        <v>#REF!</v>
      </c>
      <c r="K15" s="35" t="s">
        <v>100</v>
      </c>
      <c r="L15" s="34"/>
      <c r="M15" s="33" t="s">
        <v>29</v>
      </c>
      <c r="N15" s="33" t="s">
        <v>111</v>
      </c>
      <c r="P15" s="1"/>
    </row>
    <row r="16" spans="1:16" s="33" customFormat="1" ht="30.75" customHeight="1">
      <c r="A16" s="34">
        <v>13</v>
      </c>
      <c r="B16" s="34">
        <f t="shared" si="0"/>
      </c>
      <c r="C16" s="56"/>
      <c r="D16" s="34"/>
      <c r="E16" s="34" t="s">
        <v>6</v>
      </c>
      <c r="F16" s="34">
        <v>703</v>
      </c>
      <c r="G16" s="55" t="s">
        <v>87</v>
      </c>
      <c r="H16" s="37" t="s">
        <v>11</v>
      </c>
      <c r="I16" s="34" t="s">
        <v>77</v>
      </c>
      <c r="J16" s="34" t="e">
        <f>VLOOKUP(I16,#REF!,2,0)</f>
        <v>#REF!</v>
      </c>
      <c r="K16" s="35" t="s">
        <v>100</v>
      </c>
      <c r="L16" s="34"/>
      <c r="M16" s="33" t="s">
        <v>9</v>
      </c>
      <c r="N16" s="33" t="s">
        <v>105</v>
      </c>
      <c r="P16" s="1"/>
    </row>
    <row r="17" spans="1:16" s="33" customFormat="1" ht="30.75" customHeight="1">
      <c r="A17" s="34">
        <v>14</v>
      </c>
      <c r="B17" s="34">
        <f t="shared" si="0"/>
      </c>
      <c r="C17" s="56"/>
      <c r="D17" s="34"/>
      <c r="E17" s="34" t="s">
        <v>6</v>
      </c>
      <c r="F17" s="34">
        <v>600</v>
      </c>
      <c r="G17" s="55" t="s">
        <v>91</v>
      </c>
      <c r="H17" s="37" t="s">
        <v>15</v>
      </c>
      <c r="I17" s="34" t="s">
        <v>77</v>
      </c>
      <c r="J17" s="34" t="e">
        <f>VLOOKUP(I17,#REF!,2,0)</f>
        <v>#REF!</v>
      </c>
      <c r="K17" s="35" t="s">
        <v>100</v>
      </c>
      <c r="L17" s="34"/>
      <c r="M17" s="33" t="s">
        <v>9</v>
      </c>
      <c r="N17" s="33" t="s">
        <v>107</v>
      </c>
      <c r="P17" s="1"/>
    </row>
    <row r="18" spans="1:16" s="33" customFormat="1" ht="30.75" customHeight="1">
      <c r="A18" s="34">
        <v>15</v>
      </c>
      <c r="B18" s="34">
        <f t="shared" si="0"/>
      </c>
      <c r="C18" s="56"/>
      <c r="D18" s="34"/>
      <c r="E18" s="34" t="s">
        <v>19</v>
      </c>
      <c r="F18" s="34">
        <v>601</v>
      </c>
      <c r="G18" s="55" t="s">
        <v>84</v>
      </c>
      <c r="H18" s="37" t="s">
        <v>20</v>
      </c>
      <c r="I18" s="34" t="s">
        <v>77</v>
      </c>
      <c r="J18" s="34" t="e">
        <f>VLOOKUP(I18,#REF!,2,0)</f>
        <v>#REF!</v>
      </c>
      <c r="K18" s="35" t="s">
        <v>100</v>
      </c>
      <c r="L18" s="34"/>
      <c r="M18" s="33" t="s">
        <v>9</v>
      </c>
      <c r="N18" s="33" t="s">
        <v>102</v>
      </c>
      <c r="P18" s="1"/>
    </row>
    <row r="19" spans="1:16" s="33" customFormat="1" ht="30.75" customHeight="1">
      <c r="A19" s="34">
        <v>16</v>
      </c>
      <c r="B19" s="34">
        <f t="shared" si="0"/>
      </c>
      <c r="C19" s="56"/>
      <c r="D19" s="34"/>
      <c r="E19" s="34" t="s">
        <v>18</v>
      </c>
      <c r="F19" s="34">
        <v>611</v>
      </c>
      <c r="G19" s="55" t="s">
        <v>92</v>
      </c>
      <c r="H19" s="37" t="s">
        <v>25</v>
      </c>
      <c r="I19" s="34" t="s">
        <v>77</v>
      </c>
      <c r="J19" s="34" t="e">
        <f>VLOOKUP(I19,#REF!,2,0)</f>
        <v>#REF!</v>
      </c>
      <c r="K19" s="35" t="s">
        <v>100</v>
      </c>
      <c r="L19" s="34"/>
      <c r="M19" s="33" t="s">
        <v>9</v>
      </c>
      <c r="N19" s="33" t="s">
        <v>26</v>
      </c>
      <c r="P19" s="1"/>
    </row>
    <row r="20" spans="1:16" s="33" customFormat="1" ht="26.25" customHeight="1">
      <c r="A20" s="34">
        <v>17</v>
      </c>
      <c r="B20" s="34">
        <f t="shared" si="0"/>
      </c>
      <c r="C20" s="56"/>
      <c r="D20" s="34"/>
      <c r="E20" s="34" t="s">
        <v>7</v>
      </c>
      <c r="F20" s="34">
        <v>631</v>
      </c>
      <c r="G20" s="55" t="s">
        <v>93</v>
      </c>
      <c r="H20" s="37" t="s">
        <v>30</v>
      </c>
      <c r="I20" s="34" t="s">
        <v>77</v>
      </c>
      <c r="J20" s="34" t="e">
        <f>VLOOKUP(I20,#REF!,2,0)</f>
        <v>#REF!</v>
      </c>
      <c r="K20" s="35" t="s">
        <v>100</v>
      </c>
      <c r="L20" s="34"/>
      <c r="M20" s="33" t="s">
        <v>29</v>
      </c>
      <c r="N20" s="33" t="s">
        <v>31</v>
      </c>
      <c r="P20" s="1"/>
    </row>
    <row r="21" spans="1:16" s="33" customFormat="1" ht="26.25" customHeight="1">
      <c r="A21" s="34">
        <v>18</v>
      </c>
      <c r="B21" s="34">
        <f t="shared" si="0"/>
      </c>
      <c r="C21" s="56"/>
      <c r="D21" s="34"/>
      <c r="E21" s="34" t="s">
        <v>18</v>
      </c>
      <c r="F21" s="34">
        <v>655</v>
      </c>
      <c r="G21" s="55" t="s">
        <v>94</v>
      </c>
      <c r="H21" s="37" t="s">
        <v>32</v>
      </c>
      <c r="I21" s="34" t="s">
        <v>77</v>
      </c>
      <c r="J21" s="34" t="e">
        <f>VLOOKUP(I21,#REF!,2,0)</f>
        <v>#REF!</v>
      </c>
      <c r="K21" s="35" t="s">
        <v>100</v>
      </c>
      <c r="L21" s="34"/>
      <c r="M21" s="33" t="s">
        <v>29</v>
      </c>
      <c r="N21" s="33" t="s">
        <v>108</v>
      </c>
      <c r="P21" s="1"/>
    </row>
    <row r="22" spans="1:16" s="33" customFormat="1" ht="26.25" customHeight="1">
      <c r="A22" s="34">
        <v>19</v>
      </c>
      <c r="B22" s="34">
        <f t="shared" si="0"/>
      </c>
      <c r="C22" s="56"/>
      <c r="D22" s="34"/>
      <c r="E22" s="34" t="s">
        <v>6</v>
      </c>
      <c r="F22" s="34">
        <v>580</v>
      </c>
      <c r="G22" s="55" t="s">
        <v>95</v>
      </c>
      <c r="H22" s="37" t="s">
        <v>35</v>
      </c>
      <c r="I22" s="34" t="s">
        <v>73</v>
      </c>
      <c r="J22" s="34" t="e">
        <f>VLOOKUP(I22,#REF!,2,0)</f>
        <v>#REF!</v>
      </c>
      <c r="K22" s="35" t="s">
        <v>100</v>
      </c>
      <c r="L22" s="34"/>
      <c r="M22" s="33" t="s">
        <v>4</v>
      </c>
      <c r="N22" s="33" t="s">
        <v>109</v>
      </c>
      <c r="P22" s="1"/>
    </row>
    <row r="23" spans="1:16" s="33" customFormat="1" ht="26.25" customHeight="1">
      <c r="A23" s="34">
        <v>20</v>
      </c>
      <c r="B23" s="34">
        <f t="shared" si="0"/>
      </c>
      <c r="C23" s="56"/>
      <c r="D23" s="34"/>
      <c r="E23" s="34" t="s">
        <v>6</v>
      </c>
      <c r="F23" s="34">
        <v>600</v>
      </c>
      <c r="G23" s="55" t="s">
        <v>91</v>
      </c>
      <c r="H23" s="37" t="s">
        <v>38</v>
      </c>
      <c r="I23" s="34" t="s">
        <v>73</v>
      </c>
      <c r="J23" s="34" t="e">
        <f>VLOOKUP(I23,#REF!,2,0)</f>
        <v>#REF!</v>
      </c>
      <c r="K23" s="35" t="s">
        <v>100</v>
      </c>
      <c r="L23" s="34"/>
      <c r="M23" s="33" t="s">
        <v>9</v>
      </c>
      <c r="N23" s="33" t="s">
        <v>107</v>
      </c>
      <c r="P23" s="1"/>
    </row>
    <row r="24" spans="1:16" s="33" customFormat="1" ht="26.25" customHeight="1">
      <c r="A24" s="34">
        <v>21</v>
      </c>
      <c r="B24" s="34">
        <f t="shared" si="0"/>
      </c>
      <c r="C24" s="56"/>
      <c r="D24" s="34"/>
      <c r="E24" s="34" t="s">
        <v>19</v>
      </c>
      <c r="F24" s="34">
        <v>601</v>
      </c>
      <c r="G24" s="55" t="s">
        <v>84</v>
      </c>
      <c r="H24" s="37" t="s">
        <v>41</v>
      </c>
      <c r="I24" s="34" t="s">
        <v>73</v>
      </c>
      <c r="J24" s="34" t="e">
        <f>VLOOKUP(I24,#REF!,2,0)</f>
        <v>#REF!</v>
      </c>
      <c r="K24" s="35" t="s">
        <v>100</v>
      </c>
      <c r="L24" s="34"/>
      <c r="M24" s="33" t="s">
        <v>29</v>
      </c>
      <c r="N24" s="33" t="s">
        <v>102</v>
      </c>
      <c r="P24" s="1"/>
    </row>
    <row r="25" spans="1:16" s="33" customFormat="1" ht="26.25" customHeight="1">
      <c r="A25" s="34">
        <v>22</v>
      </c>
      <c r="B25" s="34">
        <f t="shared" si="0"/>
      </c>
      <c r="C25" s="56"/>
      <c r="D25" s="34"/>
      <c r="E25" s="34" t="s">
        <v>18</v>
      </c>
      <c r="F25" s="34">
        <v>655</v>
      </c>
      <c r="G25" s="55" t="s">
        <v>94</v>
      </c>
      <c r="H25" s="37" t="s">
        <v>32</v>
      </c>
      <c r="I25" s="34" t="s">
        <v>73</v>
      </c>
      <c r="J25" s="34" t="e">
        <f>VLOOKUP(I25,#REF!,2,0)</f>
        <v>#REF!</v>
      </c>
      <c r="K25" s="35" t="s">
        <v>100</v>
      </c>
      <c r="L25" s="34"/>
      <c r="M25" s="33" t="s">
        <v>29</v>
      </c>
      <c r="N25" s="33" t="s">
        <v>110</v>
      </c>
      <c r="P25" s="1"/>
    </row>
    <row r="26" spans="1:16" s="33" customFormat="1" ht="26.25" customHeight="1">
      <c r="A26" s="34">
        <v>23</v>
      </c>
      <c r="B26" s="34">
        <f t="shared" si="0"/>
      </c>
      <c r="C26" s="56"/>
      <c r="D26" s="34"/>
      <c r="E26" s="34" t="s">
        <v>6</v>
      </c>
      <c r="F26" s="34">
        <v>703</v>
      </c>
      <c r="G26" s="55" t="s">
        <v>87</v>
      </c>
      <c r="H26" s="37" t="s">
        <v>11</v>
      </c>
      <c r="I26" s="34" t="s">
        <v>73</v>
      </c>
      <c r="J26" s="34" t="e">
        <f>VLOOKUP(I26,#REF!,2,0)</f>
        <v>#REF!</v>
      </c>
      <c r="K26" s="35" t="s">
        <v>100</v>
      </c>
      <c r="L26" s="34"/>
      <c r="M26" s="33" t="s">
        <v>29</v>
      </c>
      <c r="N26" s="33" t="s">
        <v>105</v>
      </c>
      <c r="P26" s="1"/>
    </row>
    <row r="27" spans="1:12" s="39" customFormat="1" ht="36.75" customHeight="1">
      <c r="A27" s="38"/>
      <c r="B27" s="38"/>
      <c r="C27" s="38"/>
      <c r="D27" s="38"/>
      <c r="E27" s="38"/>
      <c r="F27" s="38"/>
      <c r="G27" s="38"/>
      <c r="H27" s="86" t="s">
        <v>98</v>
      </c>
      <c r="I27" s="86"/>
      <c r="J27" s="86"/>
      <c r="K27" s="86"/>
      <c r="L27" s="86"/>
    </row>
    <row r="28" spans="1:12" s="39" customFormat="1" ht="9.75" customHeight="1">
      <c r="A28" s="38"/>
      <c r="B28" s="38"/>
      <c r="C28" s="38"/>
      <c r="D28" s="38"/>
      <c r="E28" s="38"/>
      <c r="F28" s="38"/>
      <c r="G28" s="38"/>
      <c r="H28" s="40"/>
      <c r="I28" s="38"/>
      <c r="J28" s="38"/>
      <c r="K28" s="38"/>
      <c r="L28" s="38"/>
    </row>
    <row r="29" spans="1:12" s="47" customFormat="1" ht="16.5">
      <c r="A29" s="41"/>
      <c r="B29" s="41"/>
      <c r="C29" s="41"/>
      <c r="D29" s="41"/>
      <c r="E29" s="42"/>
      <c r="F29" s="42"/>
      <c r="G29" s="42"/>
      <c r="H29" s="43"/>
      <c r="I29" s="44"/>
      <c r="J29" s="44"/>
      <c r="K29" s="45"/>
      <c r="L29" s="46"/>
    </row>
    <row r="30" spans="1:12" s="47" customFormat="1" ht="16.5">
      <c r="A30" s="41"/>
      <c r="B30" s="41"/>
      <c r="C30" s="41"/>
      <c r="D30" s="41"/>
      <c r="E30" s="42"/>
      <c r="F30" s="42"/>
      <c r="G30" s="42"/>
      <c r="H30" s="86"/>
      <c r="I30" s="86"/>
      <c r="J30" s="86"/>
      <c r="K30" s="86"/>
      <c r="L30" s="86"/>
    </row>
    <row r="31" spans="1:12" s="47" customFormat="1" ht="16.5">
      <c r="A31" s="41"/>
      <c r="B31" s="41"/>
      <c r="C31" s="41"/>
      <c r="D31" s="41"/>
      <c r="E31" s="42"/>
      <c r="F31" s="42"/>
      <c r="G31" s="42"/>
      <c r="H31" s="86" t="s">
        <v>99</v>
      </c>
      <c r="I31" s="86"/>
      <c r="J31" s="86"/>
      <c r="K31" s="86"/>
      <c r="L31" s="86"/>
    </row>
    <row r="38" spans="15:256" ht="84">
      <c r="O38" s="2">
        <v>6</v>
      </c>
      <c r="P38" s="3" t="s">
        <v>19</v>
      </c>
      <c r="Q38" s="3">
        <v>601</v>
      </c>
      <c r="R38" s="4" t="s">
        <v>20</v>
      </c>
      <c r="S38" s="5">
        <v>1.5</v>
      </c>
      <c r="T38" s="6">
        <v>1.5</v>
      </c>
      <c r="U38" s="18">
        <v>3</v>
      </c>
      <c r="V38" s="24" t="s">
        <v>21</v>
      </c>
      <c r="W38" s="13" t="s">
        <v>22</v>
      </c>
      <c r="X38" s="8" t="s">
        <v>3</v>
      </c>
      <c r="Y38" s="8"/>
      <c r="Z38" s="9"/>
      <c r="AA38" s="9"/>
      <c r="AB38" s="10" t="s">
        <v>4</v>
      </c>
      <c r="AC38" s="51" t="s">
        <v>76</v>
      </c>
      <c r="AD38" s="28" t="s">
        <v>5</v>
      </c>
      <c r="AE38" s="29" t="s">
        <v>14</v>
      </c>
      <c r="AF38" s="1"/>
      <c r="AG38" s="1" t="s">
        <v>84</v>
      </c>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5:256" ht="36">
      <c r="O39" s="2">
        <v>1</v>
      </c>
      <c r="P39" s="3" t="s">
        <v>48</v>
      </c>
      <c r="Q39" s="3">
        <v>651</v>
      </c>
      <c r="R39" s="4" t="s">
        <v>49</v>
      </c>
      <c r="S39" s="5">
        <v>1</v>
      </c>
      <c r="T39" s="2">
        <v>1</v>
      </c>
      <c r="U39" s="6">
        <v>2</v>
      </c>
      <c r="V39" s="7" t="s">
        <v>50</v>
      </c>
      <c r="W39" s="2" t="s">
        <v>51</v>
      </c>
      <c r="X39" s="8"/>
      <c r="Y39" s="8" t="s">
        <v>3</v>
      </c>
      <c r="Z39" s="9"/>
      <c r="AA39" s="9"/>
      <c r="AB39" s="21" t="s">
        <v>9</v>
      </c>
      <c r="AC39" s="51" t="s">
        <v>76</v>
      </c>
      <c r="AD39" s="28" t="s">
        <v>5</v>
      </c>
      <c r="AE39" s="29" t="s">
        <v>14</v>
      </c>
      <c r="AF39" s="1"/>
      <c r="AG39" s="1" t="s">
        <v>85</v>
      </c>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5:256" ht="72">
      <c r="O40" s="2">
        <v>1</v>
      </c>
      <c r="P40" s="3" t="s">
        <v>52</v>
      </c>
      <c r="Q40" s="3">
        <v>601</v>
      </c>
      <c r="R40" s="4" t="s">
        <v>53</v>
      </c>
      <c r="S40" s="5">
        <v>1.5</v>
      </c>
      <c r="T40" s="2">
        <v>1.5</v>
      </c>
      <c r="U40" s="6">
        <v>3</v>
      </c>
      <c r="V40" s="22" t="s">
        <v>54</v>
      </c>
      <c r="W40" s="23" t="s">
        <v>55</v>
      </c>
      <c r="X40" s="8"/>
      <c r="Y40" s="8"/>
      <c r="Z40" s="8" t="s">
        <v>3</v>
      </c>
      <c r="AA40" s="9"/>
      <c r="AB40" s="21" t="s">
        <v>29</v>
      </c>
      <c r="AC40" s="51" t="s">
        <v>76</v>
      </c>
      <c r="AD40" s="28" t="s">
        <v>5</v>
      </c>
      <c r="AE40" s="29" t="s">
        <v>14</v>
      </c>
      <c r="AF40" s="1"/>
      <c r="AG40" s="1" t="s">
        <v>86</v>
      </c>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5:256" ht="96">
      <c r="O41" s="2">
        <v>4</v>
      </c>
      <c r="P41" s="12" t="s">
        <v>6</v>
      </c>
      <c r="Q41" s="12">
        <v>703</v>
      </c>
      <c r="R41" s="4" t="s">
        <v>11</v>
      </c>
      <c r="S41" s="5">
        <v>1.5</v>
      </c>
      <c r="T41" s="6">
        <v>1.5</v>
      </c>
      <c r="U41" s="6">
        <v>3</v>
      </c>
      <c r="V41" s="25" t="s">
        <v>56</v>
      </c>
      <c r="W41" s="13" t="s">
        <v>57</v>
      </c>
      <c r="X41" s="8"/>
      <c r="Y41" s="8"/>
      <c r="Z41" s="8" t="s">
        <v>3</v>
      </c>
      <c r="AA41" s="9"/>
      <c r="AB41" s="21" t="s">
        <v>29</v>
      </c>
      <c r="AC41" s="51" t="s">
        <v>76</v>
      </c>
      <c r="AD41" s="28" t="s">
        <v>5</v>
      </c>
      <c r="AE41" s="29" t="s">
        <v>14</v>
      </c>
      <c r="AF41" s="1"/>
      <c r="AG41" s="1" t="s">
        <v>87</v>
      </c>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5:256" ht="60">
      <c r="O42" s="14">
        <v>5</v>
      </c>
      <c r="P42" s="15" t="s">
        <v>23</v>
      </c>
      <c r="Q42" s="15">
        <v>706</v>
      </c>
      <c r="R42" s="16" t="s">
        <v>58</v>
      </c>
      <c r="S42" s="17">
        <v>1</v>
      </c>
      <c r="T42" s="18">
        <v>1</v>
      </c>
      <c r="U42" s="6">
        <v>2</v>
      </c>
      <c r="V42" s="26" t="s">
        <v>59</v>
      </c>
      <c r="W42" s="20" t="s">
        <v>60</v>
      </c>
      <c r="X42" s="8"/>
      <c r="Y42" s="8"/>
      <c r="Z42" s="8" t="s">
        <v>3</v>
      </c>
      <c r="AA42" s="9"/>
      <c r="AB42" s="21" t="s">
        <v>29</v>
      </c>
      <c r="AC42" s="51" t="s">
        <v>76</v>
      </c>
      <c r="AD42" s="28" t="s">
        <v>5</v>
      </c>
      <c r="AE42" s="29" t="s">
        <v>14</v>
      </c>
      <c r="AF42" s="1"/>
      <c r="AG42" s="1" t="s">
        <v>88</v>
      </c>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5:256" ht="48">
      <c r="O43" s="2">
        <v>3</v>
      </c>
      <c r="P43" s="3" t="s">
        <v>28</v>
      </c>
      <c r="Q43" s="3">
        <v>703</v>
      </c>
      <c r="R43" s="4" t="s">
        <v>61</v>
      </c>
      <c r="S43" s="5">
        <v>1.5</v>
      </c>
      <c r="T43" s="6">
        <v>1.5</v>
      </c>
      <c r="U43" s="6">
        <v>3</v>
      </c>
      <c r="V43" s="22" t="s">
        <v>62</v>
      </c>
      <c r="W43" s="23" t="s">
        <v>63</v>
      </c>
      <c r="X43" s="8"/>
      <c r="Y43" s="8"/>
      <c r="Z43" s="8"/>
      <c r="AA43" s="8" t="s">
        <v>3</v>
      </c>
      <c r="AB43" s="21" t="s">
        <v>29</v>
      </c>
      <c r="AC43" s="51" t="s">
        <v>76</v>
      </c>
      <c r="AD43" s="28" t="s">
        <v>5</v>
      </c>
      <c r="AE43" s="29" t="s">
        <v>14</v>
      </c>
      <c r="AF43" s="1"/>
      <c r="AG43" s="1" t="s">
        <v>89</v>
      </c>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5:33" ht="108">
      <c r="O44" s="14">
        <v>5</v>
      </c>
      <c r="P44" s="15" t="s">
        <v>23</v>
      </c>
      <c r="Q44" s="15">
        <v>601</v>
      </c>
      <c r="R44" s="16" t="s">
        <v>45</v>
      </c>
      <c r="S44" s="17">
        <v>1</v>
      </c>
      <c r="T44" s="18">
        <v>1</v>
      </c>
      <c r="U44" s="18">
        <v>2</v>
      </c>
      <c r="V44" s="19" t="s">
        <v>46</v>
      </c>
      <c r="W44" s="20" t="s">
        <v>47</v>
      </c>
      <c r="X44" s="8" t="s">
        <v>3</v>
      </c>
      <c r="Y44" s="8"/>
      <c r="Z44" s="9"/>
      <c r="AA44" s="9"/>
      <c r="AB44" s="21" t="s">
        <v>9</v>
      </c>
      <c r="AC44" s="51" t="s">
        <v>74</v>
      </c>
      <c r="AD44" s="28" t="s">
        <v>5</v>
      </c>
      <c r="AE44" s="29" t="s">
        <v>14</v>
      </c>
      <c r="AF44" s="1"/>
      <c r="AG44" s="1" t="s">
        <v>90</v>
      </c>
    </row>
    <row r="45" spans="15:33" ht="48">
      <c r="O45" s="2">
        <v>6</v>
      </c>
      <c r="P45" s="3" t="s">
        <v>19</v>
      </c>
      <c r="Q45" s="3">
        <v>601</v>
      </c>
      <c r="R45" s="4" t="s">
        <v>20</v>
      </c>
      <c r="S45" s="5">
        <v>1.5</v>
      </c>
      <c r="T45" s="6">
        <v>1.5</v>
      </c>
      <c r="U45" s="18">
        <v>3</v>
      </c>
      <c r="V45" s="24" t="s">
        <v>64</v>
      </c>
      <c r="W45" s="2" t="s">
        <v>2</v>
      </c>
      <c r="X45" s="8" t="s">
        <v>3</v>
      </c>
      <c r="Y45" s="8"/>
      <c r="Z45" s="9"/>
      <c r="AA45" s="9"/>
      <c r="AB45" s="21" t="s">
        <v>9</v>
      </c>
      <c r="AC45" s="51" t="s">
        <v>74</v>
      </c>
      <c r="AD45" s="28" t="s">
        <v>5</v>
      </c>
      <c r="AE45" s="29" t="s">
        <v>14</v>
      </c>
      <c r="AF45" s="1"/>
      <c r="AG45" s="1" t="s">
        <v>84</v>
      </c>
    </row>
    <row r="46" spans="15:33" ht="96">
      <c r="O46" s="2">
        <v>1</v>
      </c>
      <c r="P46" s="3" t="s">
        <v>52</v>
      </c>
      <c r="Q46" s="3">
        <v>601</v>
      </c>
      <c r="R46" s="4" t="s">
        <v>53</v>
      </c>
      <c r="S46" s="5">
        <v>1.5</v>
      </c>
      <c r="T46" s="2">
        <v>1.5</v>
      </c>
      <c r="U46" s="6">
        <v>3</v>
      </c>
      <c r="V46" s="22" t="s">
        <v>65</v>
      </c>
      <c r="W46" s="23" t="s">
        <v>66</v>
      </c>
      <c r="X46" s="8"/>
      <c r="Y46" s="8"/>
      <c r="Z46" s="8" t="s">
        <v>3</v>
      </c>
      <c r="AA46" s="9"/>
      <c r="AB46" s="21" t="s">
        <v>29</v>
      </c>
      <c r="AC46" s="51" t="s">
        <v>74</v>
      </c>
      <c r="AD46" s="28" t="s">
        <v>5</v>
      </c>
      <c r="AE46" s="29" t="s">
        <v>14</v>
      </c>
      <c r="AF46" s="1"/>
      <c r="AG46" s="1" t="s">
        <v>86</v>
      </c>
    </row>
    <row r="47" spans="15:33" ht="96">
      <c r="O47" s="2">
        <v>4</v>
      </c>
      <c r="P47" s="12" t="s">
        <v>6</v>
      </c>
      <c r="Q47" s="12">
        <v>703</v>
      </c>
      <c r="R47" s="4" t="s">
        <v>11</v>
      </c>
      <c r="S47" s="5">
        <v>1.5</v>
      </c>
      <c r="T47" s="6">
        <v>1.5</v>
      </c>
      <c r="U47" s="6">
        <v>3</v>
      </c>
      <c r="V47" s="25" t="s">
        <v>56</v>
      </c>
      <c r="W47" s="13" t="s">
        <v>57</v>
      </c>
      <c r="X47" s="8"/>
      <c r="Y47" s="8"/>
      <c r="Z47" s="8" t="s">
        <v>3</v>
      </c>
      <c r="AA47" s="9"/>
      <c r="AB47" s="21" t="s">
        <v>29</v>
      </c>
      <c r="AC47" s="51" t="s">
        <v>74</v>
      </c>
      <c r="AD47" s="28" t="s">
        <v>5</v>
      </c>
      <c r="AE47" s="29" t="s">
        <v>14</v>
      </c>
      <c r="AF47" s="1"/>
      <c r="AG47" s="1" t="s">
        <v>87</v>
      </c>
    </row>
    <row r="48" spans="15:33" ht="60">
      <c r="O48" s="14">
        <v>5</v>
      </c>
      <c r="P48" s="15" t="s">
        <v>23</v>
      </c>
      <c r="Q48" s="15">
        <v>706</v>
      </c>
      <c r="R48" s="16" t="s">
        <v>58</v>
      </c>
      <c r="S48" s="17">
        <v>1</v>
      </c>
      <c r="T48" s="18">
        <v>1</v>
      </c>
      <c r="U48" s="6">
        <v>2</v>
      </c>
      <c r="V48" s="26" t="s">
        <v>59</v>
      </c>
      <c r="W48" s="20" t="s">
        <v>60</v>
      </c>
      <c r="X48" s="8"/>
      <c r="Y48" s="8"/>
      <c r="Z48" s="8" t="s">
        <v>3</v>
      </c>
      <c r="AA48" s="9"/>
      <c r="AB48" s="21" t="s">
        <v>29</v>
      </c>
      <c r="AC48" s="51" t="s">
        <v>74</v>
      </c>
      <c r="AD48" s="28" t="s">
        <v>5</v>
      </c>
      <c r="AE48" s="29" t="s">
        <v>14</v>
      </c>
      <c r="AF48" s="1"/>
      <c r="AG48" s="1" t="s">
        <v>88</v>
      </c>
    </row>
    <row r="49" spans="15:33" ht="48">
      <c r="O49" s="2">
        <v>3</v>
      </c>
      <c r="P49" s="3" t="s">
        <v>28</v>
      </c>
      <c r="Q49" s="3">
        <v>703</v>
      </c>
      <c r="R49" s="4" t="s">
        <v>61</v>
      </c>
      <c r="S49" s="5">
        <v>1.5</v>
      </c>
      <c r="T49" s="6">
        <v>1.5</v>
      </c>
      <c r="U49" s="6">
        <v>3</v>
      </c>
      <c r="V49" s="22" t="s">
        <v>62</v>
      </c>
      <c r="W49" s="23" t="s">
        <v>63</v>
      </c>
      <c r="X49" s="8"/>
      <c r="Y49" s="8"/>
      <c r="Z49" s="8"/>
      <c r="AA49" s="8" t="s">
        <v>3</v>
      </c>
      <c r="AB49" s="21" t="s">
        <v>29</v>
      </c>
      <c r="AC49" s="51" t="s">
        <v>74</v>
      </c>
      <c r="AD49" s="28" t="s">
        <v>5</v>
      </c>
      <c r="AE49" s="29" t="s">
        <v>14</v>
      </c>
      <c r="AF49" s="1"/>
      <c r="AG49" s="1" t="s">
        <v>89</v>
      </c>
    </row>
    <row r="50" spans="15:33" ht="96">
      <c r="O50" s="2">
        <v>6</v>
      </c>
      <c r="P50" s="3" t="s">
        <v>6</v>
      </c>
      <c r="Q50" s="3">
        <v>703</v>
      </c>
      <c r="R50" s="4" t="s">
        <v>11</v>
      </c>
      <c r="S50" s="5">
        <v>1.5</v>
      </c>
      <c r="T50" s="6">
        <v>1.5</v>
      </c>
      <c r="U50" s="18">
        <v>3</v>
      </c>
      <c r="V50" s="24" t="s">
        <v>12</v>
      </c>
      <c r="W50" s="13" t="s">
        <v>13</v>
      </c>
      <c r="X50" s="8"/>
      <c r="Y50" s="8" t="s">
        <v>3</v>
      </c>
      <c r="Z50" s="9"/>
      <c r="AA50" s="9"/>
      <c r="AB50" s="21" t="s">
        <v>9</v>
      </c>
      <c r="AC50" s="51" t="s">
        <v>77</v>
      </c>
      <c r="AD50" s="28" t="s">
        <v>5</v>
      </c>
      <c r="AE50" s="54" t="s">
        <v>14</v>
      </c>
      <c r="AF50" s="1"/>
      <c r="AG50" s="1" t="s">
        <v>87</v>
      </c>
    </row>
    <row r="51" spans="15:33" ht="60">
      <c r="O51" s="2">
        <v>1</v>
      </c>
      <c r="P51" s="3" t="s">
        <v>6</v>
      </c>
      <c r="Q51" s="3">
        <v>600</v>
      </c>
      <c r="R51" s="4" t="s">
        <v>15</v>
      </c>
      <c r="S51" s="5">
        <v>1.5</v>
      </c>
      <c r="T51" s="2">
        <v>1.5</v>
      </c>
      <c r="U51" s="6">
        <v>3</v>
      </c>
      <c r="V51" s="22" t="s">
        <v>16</v>
      </c>
      <c r="W51" s="23" t="s">
        <v>17</v>
      </c>
      <c r="X51" s="8"/>
      <c r="Y51" s="8"/>
      <c r="Z51" s="8" t="s">
        <v>3</v>
      </c>
      <c r="AA51" s="9"/>
      <c r="AB51" s="21" t="s">
        <v>9</v>
      </c>
      <c r="AC51" s="51" t="s">
        <v>77</v>
      </c>
      <c r="AD51" s="28" t="s">
        <v>5</v>
      </c>
      <c r="AE51" s="54" t="s">
        <v>14</v>
      </c>
      <c r="AF51" s="1"/>
      <c r="AG51" s="1" t="s">
        <v>91</v>
      </c>
    </row>
    <row r="52" spans="15:33" ht="84">
      <c r="O52" s="2">
        <v>3</v>
      </c>
      <c r="P52" s="3" t="s">
        <v>19</v>
      </c>
      <c r="Q52" s="3">
        <v>601</v>
      </c>
      <c r="R52" s="4" t="s">
        <v>20</v>
      </c>
      <c r="S52" s="5">
        <v>1.5</v>
      </c>
      <c r="T52" s="6">
        <v>1.5</v>
      </c>
      <c r="U52" s="6">
        <v>3</v>
      </c>
      <c r="V52" s="7" t="s">
        <v>21</v>
      </c>
      <c r="W52" s="13" t="s">
        <v>22</v>
      </c>
      <c r="X52" s="8"/>
      <c r="Y52" s="8"/>
      <c r="Z52" s="8" t="s">
        <v>3</v>
      </c>
      <c r="AA52" s="9"/>
      <c r="AB52" s="21" t="s">
        <v>9</v>
      </c>
      <c r="AC52" s="51" t="s">
        <v>77</v>
      </c>
      <c r="AD52" s="28" t="s">
        <v>5</v>
      </c>
      <c r="AE52" s="54" t="s">
        <v>14</v>
      </c>
      <c r="AF52" s="1"/>
      <c r="AG52" s="1" t="s">
        <v>84</v>
      </c>
    </row>
    <row r="53" spans="15:33" ht="24">
      <c r="O53" s="14">
        <v>5</v>
      </c>
      <c r="P53" s="15" t="s">
        <v>18</v>
      </c>
      <c r="Q53" s="15">
        <v>611</v>
      </c>
      <c r="R53" s="16" t="s">
        <v>25</v>
      </c>
      <c r="S53" s="17">
        <v>1.5</v>
      </c>
      <c r="T53" s="18">
        <v>1.5</v>
      </c>
      <c r="U53" s="6">
        <v>3</v>
      </c>
      <c r="V53" s="26" t="s">
        <v>26</v>
      </c>
      <c r="W53" s="20" t="s">
        <v>2</v>
      </c>
      <c r="X53" s="8"/>
      <c r="Y53" s="8"/>
      <c r="Z53" s="8" t="s">
        <v>3</v>
      </c>
      <c r="AA53" s="9"/>
      <c r="AB53" s="21" t="s">
        <v>9</v>
      </c>
      <c r="AC53" s="51" t="s">
        <v>77</v>
      </c>
      <c r="AD53" s="28" t="s">
        <v>5</v>
      </c>
      <c r="AE53" s="54" t="s">
        <v>14</v>
      </c>
      <c r="AF53" s="1"/>
      <c r="AG53" s="1" t="s">
        <v>92</v>
      </c>
    </row>
    <row r="54" spans="15:33" ht="36">
      <c r="O54" s="2">
        <v>2</v>
      </c>
      <c r="P54" s="3" t="s">
        <v>7</v>
      </c>
      <c r="Q54" s="3">
        <v>631</v>
      </c>
      <c r="R54" s="4" t="s">
        <v>30</v>
      </c>
      <c r="S54" s="5">
        <v>1.5</v>
      </c>
      <c r="T54" s="11">
        <v>1.5</v>
      </c>
      <c r="U54" s="6">
        <v>3</v>
      </c>
      <c r="V54" s="25" t="s">
        <v>31</v>
      </c>
      <c r="W54" s="2" t="s">
        <v>10</v>
      </c>
      <c r="X54" s="8"/>
      <c r="Y54" s="8"/>
      <c r="Z54" s="8"/>
      <c r="AA54" s="8" t="s">
        <v>3</v>
      </c>
      <c r="AB54" s="21" t="s">
        <v>29</v>
      </c>
      <c r="AC54" s="51" t="s">
        <v>77</v>
      </c>
      <c r="AD54" s="28" t="s">
        <v>5</v>
      </c>
      <c r="AE54" s="54" t="s">
        <v>14</v>
      </c>
      <c r="AF54" s="1"/>
      <c r="AG54" s="1" t="s">
        <v>93</v>
      </c>
    </row>
    <row r="55" spans="15:33" ht="48">
      <c r="O55" s="2">
        <v>3</v>
      </c>
      <c r="P55" s="3" t="s">
        <v>18</v>
      </c>
      <c r="Q55" s="3">
        <v>655</v>
      </c>
      <c r="R55" s="4" t="s">
        <v>32</v>
      </c>
      <c r="S55" s="5">
        <v>1.5</v>
      </c>
      <c r="T55" s="6">
        <v>1.5</v>
      </c>
      <c r="U55" s="6">
        <v>3</v>
      </c>
      <c r="V55" s="7" t="s">
        <v>33</v>
      </c>
      <c r="W55" s="13" t="s">
        <v>34</v>
      </c>
      <c r="X55" s="8"/>
      <c r="Y55" s="8"/>
      <c r="Z55" s="8"/>
      <c r="AA55" s="8" t="s">
        <v>3</v>
      </c>
      <c r="AB55" s="21" t="s">
        <v>29</v>
      </c>
      <c r="AC55" s="51" t="s">
        <v>77</v>
      </c>
      <c r="AD55" s="28" t="s">
        <v>5</v>
      </c>
      <c r="AE55" s="54" t="s">
        <v>14</v>
      </c>
      <c r="AF55" s="1"/>
      <c r="AG55" s="1" t="s">
        <v>94</v>
      </c>
    </row>
    <row r="56" spans="15:33" ht="108">
      <c r="O56" s="2">
        <v>4</v>
      </c>
      <c r="P56" s="3" t="s">
        <v>6</v>
      </c>
      <c r="Q56" s="3">
        <v>580</v>
      </c>
      <c r="R56" s="4" t="s">
        <v>35</v>
      </c>
      <c r="S56" s="5">
        <v>1.5</v>
      </c>
      <c r="T56" s="11">
        <v>1.5</v>
      </c>
      <c r="U56" s="6">
        <v>3</v>
      </c>
      <c r="V56" s="22" t="s">
        <v>36</v>
      </c>
      <c r="W56" s="23" t="s">
        <v>37</v>
      </c>
      <c r="X56" s="8" t="s">
        <v>3</v>
      </c>
      <c r="Y56" s="8"/>
      <c r="Z56" s="9"/>
      <c r="AA56" s="9"/>
      <c r="AB56" s="10" t="s">
        <v>4</v>
      </c>
      <c r="AC56" s="51" t="s">
        <v>73</v>
      </c>
      <c r="AD56" s="28" t="s">
        <v>5</v>
      </c>
      <c r="AE56" s="29" t="s">
        <v>14</v>
      </c>
      <c r="AF56" s="1"/>
      <c r="AG56" s="1" t="s">
        <v>95</v>
      </c>
    </row>
    <row r="57" spans="15:33" ht="60">
      <c r="O57" s="2">
        <v>1</v>
      </c>
      <c r="P57" s="3" t="s">
        <v>6</v>
      </c>
      <c r="Q57" s="3">
        <v>600</v>
      </c>
      <c r="R57" s="4" t="s">
        <v>38</v>
      </c>
      <c r="S57" s="5">
        <v>1.5</v>
      </c>
      <c r="T57" s="2">
        <v>1.5</v>
      </c>
      <c r="U57" s="6">
        <v>3</v>
      </c>
      <c r="V57" s="22" t="s">
        <v>16</v>
      </c>
      <c r="W57" s="23" t="s">
        <v>39</v>
      </c>
      <c r="X57" s="8"/>
      <c r="Y57" s="8" t="s">
        <v>3</v>
      </c>
      <c r="Z57" s="9"/>
      <c r="AA57" s="9"/>
      <c r="AB57" s="21" t="s">
        <v>9</v>
      </c>
      <c r="AC57" s="51" t="s">
        <v>73</v>
      </c>
      <c r="AD57" s="28" t="s">
        <v>5</v>
      </c>
      <c r="AE57" s="29" t="s">
        <v>14</v>
      </c>
      <c r="AF57" s="1"/>
      <c r="AG57" s="1" t="s">
        <v>91</v>
      </c>
    </row>
    <row r="58" spans="15:33" ht="48">
      <c r="O58" s="2">
        <v>2</v>
      </c>
      <c r="P58" s="3" t="s">
        <v>19</v>
      </c>
      <c r="Q58" s="3">
        <v>601</v>
      </c>
      <c r="R58" s="4" t="s">
        <v>41</v>
      </c>
      <c r="S58" s="5">
        <v>1.5</v>
      </c>
      <c r="T58" s="2">
        <v>1.5</v>
      </c>
      <c r="U58" s="6">
        <v>3</v>
      </c>
      <c r="V58" s="22" t="s">
        <v>42</v>
      </c>
      <c r="W58" s="2" t="s">
        <v>2</v>
      </c>
      <c r="X58" s="8"/>
      <c r="Y58" s="8"/>
      <c r="Z58" s="8" t="s">
        <v>3</v>
      </c>
      <c r="AA58" s="9"/>
      <c r="AB58" s="21" t="s">
        <v>29</v>
      </c>
      <c r="AC58" s="51" t="s">
        <v>73</v>
      </c>
      <c r="AD58" s="28" t="s">
        <v>5</v>
      </c>
      <c r="AE58" s="29" t="s">
        <v>14</v>
      </c>
      <c r="AF58" s="1"/>
      <c r="AG58" s="1" t="s">
        <v>84</v>
      </c>
    </row>
    <row r="59" spans="15:33" ht="60">
      <c r="O59" s="2">
        <v>4</v>
      </c>
      <c r="P59" s="12" t="s">
        <v>18</v>
      </c>
      <c r="Q59" s="12">
        <v>655</v>
      </c>
      <c r="R59" s="4" t="s">
        <v>32</v>
      </c>
      <c r="S59" s="5">
        <v>1.5</v>
      </c>
      <c r="T59" s="2">
        <v>1.5</v>
      </c>
      <c r="U59" s="6">
        <v>3</v>
      </c>
      <c r="V59" s="22" t="s">
        <v>43</v>
      </c>
      <c r="W59" s="13" t="s">
        <v>44</v>
      </c>
      <c r="X59" s="8"/>
      <c r="Y59" s="8"/>
      <c r="Z59" s="8" t="s">
        <v>3</v>
      </c>
      <c r="AA59" s="9"/>
      <c r="AB59" s="21" t="s">
        <v>29</v>
      </c>
      <c r="AC59" s="51" t="s">
        <v>73</v>
      </c>
      <c r="AD59" s="28" t="s">
        <v>5</v>
      </c>
      <c r="AE59" s="29" t="s">
        <v>14</v>
      </c>
      <c r="AF59" s="1"/>
      <c r="AG59" s="1" t="s">
        <v>94</v>
      </c>
    </row>
    <row r="60" spans="15:33" ht="60">
      <c r="O60" s="14">
        <v>5</v>
      </c>
      <c r="P60" s="3" t="s">
        <v>6</v>
      </c>
      <c r="Q60" s="3">
        <v>703</v>
      </c>
      <c r="R60" s="4" t="s">
        <v>11</v>
      </c>
      <c r="S60" s="5">
        <v>1.5</v>
      </c>
      <c r="T60" s="6">
        <v>1.5</v>
      </c>
      <c r="U60" s="18">
        <v>3</v>
      </c>
      <c r="V60" s="27" t="s">
        <v>40</v>
      </c>
      <c r="W60" s="13" t="s">
        <v>2</v>
      </c>
      <c r="X60" s="8"/>
      <c r="Y60" s="8"/>
      <c r="Z60" s="8" t="s">
        <v>3</v>
      </c>
      <c r="AA60" s="9"/>
      <c r="AB60" s="21" t="s">
        <v>29</v>
      </c>
      <c r="AC60" s="51" t="s">
        <v>73</v>
      </c>
      <c r="AD60" s="28" t="s">
        <v>5</v>
      </c>
      <c r="AE60" s="29" t="s">
        <v>14</v>
      </c>
      <c r="AF60" s="1"/>
      <c r="AG60" s="1" t="s">
        <v>87</v>
      </c>
    </row>
  </sheetData>
  <sheetProtection/>
  <autoFilter ref="A3:N26"/>
  <mergeCells count="4">
    <mergeCell ref="H27:L27"/>
    <mergeCell ref="H30:L30"/>
    <mergeCell ref="H31:L31"/>
    <mergeCell ref="E1:L2"/>
  </mergeCells>
  <printOptions/>
  <pageMargins left="0.2" right="0.2" top="0.25" bottom="0" header="0.05" footer="0.0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L157"/>
  <sheetViews>
    <sheetView tabSelected="1" zoomScale="90" zoomScaleNormal="90" zoomScalePageLayoutView="0" workbookViewId="0" topLeftCell="A1">
      <pane xSplit="6" ySplit="3" topLeftCell="G142" activePane="bottomRight" state="frozen"/>
      <selection pane="topLeft" activeCell="A1" sqref="A1"/>
      <selection pane="topRight" activeCell="G1" sqref="G1"/>
      <selection pane="bottomLeft" activeCell="A4" sqref="A4"/>
      <selection pane="bottomRight" activeCell="H41" sqref="H41"/>
    </sheetView>
  </sheetViews>
  <sheetFormatPr defaultColWidth="8.8515625" defaultRowHeight="15"/>
  <cols>
    <col min="1" max="1" width="5.421875" style="65" customWidth="1"/>
    <col min="2" max="2" width="12.00390625" style="65" customWidth="1"/>
    <col min="3" max="3" width="13.8515625" style="65" customWidth="1"/>
    <col min="4" max="4" width="9.7109375" style="65" customWidth="1"/>
    <col min="5" max="5" width="10.140625" style="66" customWidth="1"/>
    <col min="6" max="6" width="9.140625" style="66" customWidth="1"/>
    <col min="7" max="7" width="12.421875" style="66" customWidth="1"/>
    <col min="8" max="8" width="45.28125" style="58" customWidth="1"/>
    <col min="9" max="9" width="12.140625" style="66" customWidth="1"/>
    <col min="10" max="10" width="7.8515625" style="66" customWidth="1"/>
    <col min="11" max="11" width="10.8515625" style="67" customWidth="1"/>
    <col min="12" max="12" width="21.7109375" style="58" bestFit="1" customWidth="1"/>
    <col min="13" max="16384" width="8.8515625" style="58" customWidth="1"/>
  </cols>
  <sheetData>
    <row r="1" spans="1:11" s="69" customFormat="1" ht="23.25" customHeight="1">
      <c r="A1" s="104" t="s">
        <v>0</v>
      </c>
      <c r="B1" s="104"/>
      <c r="C1" s="104"/>
      <c r="D1" s="108" t="s">
        <v>241</v>
      </c>
      <c r="E1" s="108"/>
      <c r="F1" s="108"/>
      <c r="G1" s="108"/>
      <c r="H1" s="108"/>
      <c r="I1" s="108"/>
      <c r="J1" s="108"/>
      <c r="K1" s="108"/>
    </row>
    <row r="2" spans="1:12" s="69" customFormat="1" ht="23.25" customHeight="1">
      <c r="A2" s="105" t="s">
        <v>124</v>
      </c>
      <c r="B2" s="105"/>
      <c r="C2" s="105"/>
      <c r="D2" s="141"/>
      <c r="E2" s="141"/>
      <c r="F2" s="141"/>
      <c r="G2" s="141"/>
      <c r="H2" s="141"/>
      <c r="I2" s="141"/>
      <c r="J2" s="141"/>
      <c r="K2" s="142" t="s">
        <v>243</v>
      </c>
      <c r="L2" s="142"/>
    </row>
    <row r="3" spans="1:12" s="72" customFormat="1" ht="36" customHeight="1">
      <c r="A3" s="70" t="s">
        <v>68</v>
      </c>
      <c r="B3" s="70" t="s">
        <v>83</v>
      </c>
      <c r="C3" s="70" t="s">
        <v>82</v>
      </c>
      <c r="D3" s="70" t="s">
        <v>81</v>
      </c>
      <c r="E3" s="70" t="s">
        <v>80</v>
      </c>
      <c r="F3" s="70" t="s">
        <v>79</v>
      </c>
      <c r="G3" s="70" t="s">
        <v>78</v>
      </c>
      <c r="H3" s="70" t="s">
        <v>69</v>
      </c>
      <c r="I3" s="70" t="s">
        <v>70</v>
      </c>
      <c r="J3" s="70" t="s">
        <v>71</v>
      </c>
      <c r="K3" s="71" t="s">
        <v>72</v>
      </c>
      <c r="L3" s="70" t="s">
        <v>1</v>
      </c>
    </row>
    <row r="4" spans="1:12" s="80" customFormat="1" ht="21.75" customHeight="1">
      <c r="A4" s="79">
        <v>1</v>
      </c>
      <c r="B4" s="96" t="s">
        <v>229</v>
      </c>
      <c r="C4" s="93" t="s">
        <v>213</v>
      </c>
      <c r="D4" s="90" t="s">
        <v>115</v>
      </c>
      <c r="E4" s="79" t="s">
        <v>136</v>
      </c>
      <c r="F4" s="79">
        <v>615</v>
      </c>
      <c r="G4" s="79" t="s">
        <v>127</v>
      </c>
      <c r="H4" s="57" t="s">
        <v>128</v>
      </c>
      <c r="I4" s="79" t="s">
        <v>129</v>
      </c>
      <c r="J4" s="79">
        <v>4</v>
      </c>
      <c r="K4" s="89" t="s">
        <v>215</v>
      </c>
      <c r="L4" s="79" t="s">
        <v>214</v>
      </c>
    </row>
    <row r="5" spans="1:12" s="80" customFormat="1" ht="21.75" customHeight="1">
      <c r="A5" s="79">
        <v>2</v>
      </c>
      <c r="B5" s="91"/>
      <c r="C5" s="94"/>
      <c r="D5" s="91"/>
      <c r="E5" s="79" t="s">
        <v>136</v>
      </c>
      <c r="F5" s="79">
        <v>615</v>
      </c>
      <c r="G5" s="79" t="s">
        <v>127</v>
      </c>
      <c r="H5" s="57" t="s">
        <v>128</v>
      </c>
      <c r="I5" s="79" t="s">
        <v>130</v>
      </c>
      <c r="J5" s="79">
        <v>4</v>
      </c>
      <c r="K5" s="89"/>
      <c r="L5" s="79" t="s">
        <v>214</v>
      </c>
    </row>
    <row r="6" spans="1:12" s="80" customFormat="1" ht="21.75" customHeight="1">
      <c r="A6" s="79">
        <v>3</v>
      </c>
      <c r="B6" s="91"/>
      <c r="C6" s="94"/>
      <c r="D6" s="91"/>
      <c r="E6" s="79" t="s">
        <v>137</v>
      </c>
      <c r="F6" s="79">
        <v>752</v>
      </c>
      <c r="G6" s="79" t="s">
        <v>138</v>
      </c>
      <c r="H6" s="57" t="s">
        <v>131</v>
      </c>
      <c r="I6" s="79" t="s">
        <v>132</v>
      </c>
      <c r="J6" s="79">
        <v>5</v>
      </c>
      <c r="K6" s="89"/>
      <c r="L6" s="79" t="s">
        <v>214</v>
      </c>
    </row>
    <row r="7" spans="1:12" s="80" customFormat="1" ht="21.75" customHeight="1">
      <c r="A7" s="79">
        <v>4</v>
      </c>
      <c r="B7" s="91"/>
      <c r="C7" s="94"/>
      <c r="D7" s="91"/>
      <c r="E7" s="79" t="s">
        <v>137</v>
      </c>
      <c r="F7" s="79">
        <v>752</v>
      </c>
      <c r="G7" s="79" t="s">
        <v>138</v>
      </c>
      <c r="H7" s="57" t="s">
        <v>131</v>
      </c>
      <c r="I7" s="79" t="s">
        <v>133</v>
      </c>
      <c r="J7" s="79">
        <v>5</v>
      </c>
      <c r="K7" s="89"/>
      <c r="L7" s="79" t="s">
        <v>214</v>
      </c>
    </row>
    <row r="8" spans="1:12" s="80" customFormat="1" ht="21.75" customHeight="1">
      <c r="A8" s="79">
        <v>5</v>
      </c>
      <c r="B8" s="91"/>
      <c r="C8" s="94"/>
      <c r="D8" s="91"/>
      <c r="E8" s="79" t="s">
        <v>189</v>
      </c>
      <c r="F8" s="79">
        <v>792</v>
      </c>
      <c r="G8" s="79" t="s">
        <v>210</v>
      </c>
      <c r="H8" s="74" t="s">
        <v>209</v>
      </c>
      <c r="I8" s="79" t="s">
        <v>148</v>
      </c>
      <c r="J8" s="79">
        <v>13</v>
      </c>
      <c r="K8" s="96" t="s">
        <v>216</v>
      </c>
      <c r="L8" s="79" t="s">
        <v>214</v>
      </c>
    </row>
    <row r="9" spans="1:12" s="80" customFormat="1" ht="21.75" customHeight="1">
      <c r="A9" s="79">
        <v>6</v>
      </c>
      <c r="B9" s="91"/>
      <c r="C9" s="94"/>
      <c r="D9" s="91"/>
      <c r="E9" s="79" t="s">
        <v>189</v>
      </c>
      <c r="F9" s="79">
        <v>792</v>
      </c>
      <c r="G9" s="79" t="s">
        <v>210</v>
      </c>
      <c r="H9" s="74" t="s">
        <v>209</v>
      </c>
      <c r="I9" s="79" t="s">
        <v>145</v>
      </c>
      <c r="J9" s="79">
        <v>11</v>
      </c>
      <c r="K9" s="98"/>
      <c r="L9" s="79" t="s">
        <v>214</v>
      </c>
    </row>
    <row r="10" spans="1:12" s="113" customFormat="1" ht="21.75" customHeight="1">
      <c r="A10" s="109">
        <v>7</v>
      </c>
      <c r="B10" s="91"/>
      <c r="C10" s="94"/>
      <c r="D10" s="91"/>
      <c r="E10" s="109" t="s">
        <v>6</v>
      </c>
      <c r="F10" s="109">
        <v>600</v>
      </c>
      <c r="G10" s="110" t="s">
        <v>91</v>
      </c>
      <c r="H10" s="111" t="s">
        <v>15</v>
      </c>
      <c r="I10" s="109" t="s">
        <v>77</v>
      </c>
      <c r="J10" s="109">
        <v>10</v>
      </c>
      <c r="K10" s="112" t="s">
        <v>217</v>
      </c>
      <c r="L10" s="109" t="s">
        <v>214</v>
      </c>
    </row>
    <row r="11" spans="1:12" s="113" customFormat="1" ht="21.75" customHeight="1">
      <c r="A11" s="109">
        <v>8</v>
      </c>
      <c r="B11" s="91"/>
      <c r="C11" s="94"/>
      <c r="D11" s="91"/>
      <c r="E11" s="109" t="s">
        <v>6</v>
      </c>
      <c r="F11" s="109">
        <v>600</v>
      </c>
      <c r="G11" s="110" t="s">
        <v>91</v>
      </c>
      <c r="H11" s="111" t="s">
        <v>38</v>
      </c>
      <c r="I11" s="109" t="s">
        <v>73</v>
      </c>
      <c r="J11" s="109">
        <v>5</v>
      </c>
      <c r="K11" s="112"/>
      <c r="L11" s="109" t="s">
        <v>214</v>
      </c>
    </row>
    <row r="12" spans="1:12" s="113" customFormat="1" ht="21.75" customHeight="1">
      <c r="A12" s="109">
        <v>9</v>
      </c>
      <c r="B12" s="91"/>
      <c r="C12" s="94"/>
      <c r="D12" s="92"/>
      <c r="E12" s="109" t="s">
        <v>6</v>
      </c>
      <c r="F12" s="109">
        <v>601</v>
      </c>
      <c r="G12" s="110" t="s">
        <v>91</v>
      </c>
      <c r="H12" s="111" t="s">
        <v>15</v>
      </c>
      <c r="I12" s="109" t="s">
        <v>75</v>
      </c>
      <c r="J12" s="109">
        <v>5</v>
      </c>
      <c r="K12" s="112"/>
      <c r="L12" s="109" t="s">
        <v>214</v>
      </c>
    </row>
    <row r="13" spans="1:12" s="113" customFormat="1" ht="21.75" customHeight="1">
      <c r="A13" s="109">
        <v>10</v>
      </c>
      <c r="B13" s="91"/>
      <c r="C13" s="94"/>
      <c r="D13" s="90" t="s">
        <v>116</v>
      </c>
      <c r="E13" s="109" t="s">
        <v>18</v>
      </c>
      <c r="F13" s="109">
        <v>611</v>
      </c>
      <c r="G13" s="110" t="s">
        <v>92</v>
      </c>
      <c r="H13" s="111" t="s">
        <v>25</v>
      </c>
      <c r="I13" s="109" t="s">
        <v>77</v>
      </c>
      <c r="J13" s="109">
        <v>10</v>
      </c>
      <c r="K13" s="114" t="s">
        <v>215</v>
      </c>
      <c r="L13" s="109" t="s">
        <v>214</v>
      </c>
    </row>
    <row r="14" spans="1:12" s="113" customFormat="1" ht="21.75" customHeight="1">
      <c r="A14" s="109">
        <v>11</v>
      </c>
      <c r="B14" s="91"/>
      <c r="C14" s="94"/>
      <c r="D14" s="91"/>
      <c r="E14" s="109" t="s">
        <v>18</v>
      </c>
      <c r="F14" s="109">
        <v>611</v>
      </c>
      <c r="G14" s="109" t="str">
        <f>E14&amp;" "&amp;F14</f>
        <v>AUD 611</v>
      </c>
      <c r="H14" s="111" t="s">
        <v>25</v>
      </c>
      <c r="I14" s="109" t="s">
        <v>75</v>
      </c>
      <c r="J14" s="109">
        <v>5</v>
      </c>
      <c r="K14" s="115"/>
      <c r="L14" s="109" t="s">
        <v>214</v>
      </c>
    </row>
    <row r="15" spans="1:12" s="80" customFormat="1" ht="21.75" customHeight="1">
      <c r="A15" s="79">
        <v>12</v>
      </c>
      <c r="B15" s="91"/>
      <c r="C15" s="94"/>
      <c r="D15" s="91"/>
      <c r="E15" s="79" t="s">
        <v>136</v>
      </c>
      <c r="F15" s="79">
        <v>575</v>
      </c>
      <c r="G15" s="79" t="s">
        <v>135</v>
      </c>
      <c r="H15" s="74" t="s">
        <v>134</v>
      </c>
      <c r="I15" s="79" t="s">
        <v>129</v>
      </c>
      <c r="J15" s="79">
        <v>4</v>
      </c>
      <c r="K15" s="96" t="s">
        <v>216</v>
      </c>
      <c r="L15" s="79" t="s">
        <v>214</v>
      </c>
    </row>
    <row r="16" spans="1:12" s="80" customFormat="1" ht="21.75" customHeight="1">
      <c r="A16" s="79">
        <v>13</v>
      </c>
      <c r="B16" s="91"/>
      <c r="C16" s="94"/>
      <c r="D16" s="91"/>
      <c r="E16" s="79" t="s">
        <v>136</v>
      </c>
      <c r="F16" s="79">
        <v>575</v>
      </c>
      <c r="G16" s="79" t="s">
        <v>135</v>
      </c>
      <c r="H16" s="74" t="s">
        <v>134</v>
      </c>
      <c r="I16" s="79" t="s">
        <v>130</v>
      </c>
      <c r="J16" s="79">
        <v>4</v>
      </c>
      <c r="K16" s="97"/>
      <c r="L16" s="79" t="s">
        <v>214</v>
      </c>
    </row>
    <row r="17" spans="1:12" s="113" customFormat="1" ht="21.75" customHeight="1">
      <c r="A17" s="109">
        <v>14</v>
      </c>
      <c r="B17" s="91"/>
      <c r="C17" s="94"/>
      <c r="D17" s="91"/>
      <c r="E17" s="109" t="s">
        <v>52</v>
      </c>
      <c r="F17" s="109">
        <v>705</v>
      </c>
      <c r="G17" s="109" t="str">
        <f>E17&amp;" "&amp;F17</f>
        <v>MGO 705</v>
      </c>
      <c r="H17" s="111" t="s">
        <v>226</v>
      </c>
      <c r="I17" s="109" t="s">
        <v>142</v>
      </c>
      <c r="J17" s="109">
        <v>9</v>
      </c>
      <c r="K17" s="98"/>
      <c r="L17" s="109" t="s">
        <v>214</v>
      </c>
    </row>
    <row r="18" spans="1:12" s="113" customFormat="1" ht="21.75" customHeight="1">
      <c r="A18" s="109">
        <v>15</v>
      </c>
      <c r="B18" s="92"/>
      <c r="C18" s="95"/>
      <c r="D18" s="92"/>
      <c r="E18" s="109" t="s">
        <v>52</v>
      </c>
      <c r="F18" s="109">
        <v>705</v>
      </c>
      <c r="G18" s="109" t="str">
        <f>E18&amp;" "&amp;F18</f>
        <v>MGO 705</v>
      </c>
      <c r="H18" s="111" t="s">
        <v>226</v>
      </c>
      <c r="I18" s="109" t="s">
        <v>74</v>
      </c>
      <c r="J18" s="109">
        <v>21</v>
      </c>
      <c r="K18" s="116" t="s">
        <v>217</v>
      </c>
      <c r="L18" s="109" t="s">
        <v>214</v>
      </c>
    </row>
    <row r="19" spans="1:12" s="113" customFormat="1" ht="21.75" customHeight="1">
      <c r="A19" s="109">
        <v>16</v>
      </c>
      <c r="B19" s="89" t="s">
        <v>230</v>
      </c>
      <c r="C19" s="103" t="s">
        <v>218</v>
      </c>
      <c r="D19" s="90" t="s">
        <v>117</v>
      </c>
      <c r="E19" s="109" t="s">
        <v>6</v>
      </c>
      <c r="F19" s="109">
        <v>703</v>
      </c>
      <c r="G19" s="110" t="s">
        <v>87</v>
      </c>
      <c r="H19" s="111" t="s">
        <v>11</v>
      </c>
      <c r="I19" s="109" t="s">
        <v>77</v>
      </c>
      <c r="J19" s="109">
        <v>10</v>
      </c>
      <c r="K19" s="117" t="s">
        <v>215</v>
      </c>
      <c r="L19" s="109" t="s">
        <v>214</v>
      </c>
    </row>
    <row r="20" spans="1:12" s="113" customFormat="1" ht="21.75" customHeight="1">
      <c r="A20" s="109">
        <v>17</v>
      </c>
      <c r="B20" s="101"/>
      <c r="C20" s="103"/>
      <c r="D20" s="91"/>
      <c r="E20" s="109" t="s">
        <v>6</v>
      </c>
      <c r="F20" s="109">
        <v>703</v>
      </c>
      <c r="G20" s="110" t="s">
        <v>87</v>
      </c>
      <c r="H20" s="111" t="s">
        <v>11</v>
      </c>
      <c r="I20" s="109" t="s">
        <v>73</v>
      </c>
      <c r="J20" s="109">
        <v>5</v>
      </c>
      <c r="K20" s="118"/>
      <c r="L20" s="109" t="s">
        <v>214</v>
      </c>
    </row>
    <row r="21" spans="1:12" s="113" customFormat="1" ht="21.75" customHeight="1">
      <c r="A21" s="109">
        <v>18</v>
      </c>
      <c r="B21" s="101"/>
      <c r="C21" s="103"/>
      <c r="D21" s="91"/>
      <c r="E21" s="109" t="s">
        <v>6</v>
      </c>
      <c r="F21" s="109">
        <v>704</v>
      </c>
      <c r="G21" s="110" t="s">
        <v>87</v>
      </c>
      <c r="H21" s="111" t="s">
        <v>11</v>
      </c>
      <c r="I21" s="109" t="s">
        <v>75</v>
      </c>
      <c r="J21" s="109">
        <v>5</v>
      </c>
      <c r="K21" s="114" t="s">
        <v>216</v>
      </c>
      <c r="L21" s="109" t="s">
        <v>214</v>
      </c>
    </row>
    <row r="22" spans="1:12" s="113" customFormat="1" ht="21.75" customHeight="1">
      <c r="A22" s="109">
        <v>19</v>
      </c>
      <c r="B22" s="101"/>
      <c r="C22" s="103"/>
      <c r="D22" s="91"/>
      <c r="E22" s="109" t="s">
        <v>6</v>
      </c>
      <c r="F22" s="109">
        <v>703</v>
      </c>
      <c r="G22" s="110" t="s">
        <v>87</v>
      </c>
      <c r="H22" s="111" t="s">
        <v>11</v>
      </c>
      <c r="I22" s="109" t="s">
        <v>76</v>
      </c>
      <c r="J22" s="109">
        <v>13</v>
      </c>
      <c r="K22" s="119"/>
      <c r="L22" s="109" t="s">
        <v>214</v>
      </c>
    </row>
    <row r="23" spans="1:12" s="113" customFormat="1" ht="21.75" customHeight="1">
      <c r="A23" s="109">
        <v>20</v>
      </c>
      <c r="B23" s="101"/>
      <c r="C23" s="103"/>
      <c r="D23" s="91"/>
      <c r="E23" s="109" t="s">
        <v>6</v>
      </c>
      <c r="F23" s="109">
        <v>703</v>
      </c>
      <c r="G23" s="110" t="s">
        <v>87</v>
      </c>
      <c r="H23" s="111" t="s">
        <v>11</v>
      </c>
      <c r="I23" s="109" t="s">
        <v>74</v>
      </c>
      <c r="J23" s="109">
        <v>21</v>
      </c>
      <c r="K23" s="120" t="s">
        <v>217</v>
      </c>
      <c r="L23" s="109" t="s">
        <v>214</v>
      </c>
    </row>
    <row r="24" spans="1:12" s="80" customFormat="1" ht="21.75" customHeight="1">
      <c r="A24" s="79">
        <v>21</v>
      </c>
      <c r="B24" s="101"/>
      <c r="C24" s="103"/>
      <c r="D24" s="91"/>
      <c r="E24" s="79" t="s">
        <v>172</v>
      </c>
      <c r="F24" s="79">
        <v>603</v>
      </c>
      <c r="G24" s="73" t="s">
        <v>173</v>
      </c>
      <c r="H24" s="68" t="s">
        <v>171</v>
      </c>
      <c r="I24" s="79" t="s">
        <v>129</v>
      </c>
      <c r="J24" s="79">
        <v>4</v>
      </c>
      <c r="K24" s="96" t="s">
        <v>219</v>
      </c>
      <c r="L24" s="79" t="s">
        <v>214</v>
      </c>
    </row>
    <row r="25" spans="1:12" s="80" customFormat="1" ht="21.75" customHeight="1">
      <c r="A25" s="79">
        <v>22</v>
      </c>
      <c r="B25" s="101"/>
      <c r="C25" s="103"/>
      <c r="D25" s="92"/>
      <c r="E25" s="79" t="s">
        <v>174</v>
      </c>
      <c r="F25" s="79">
        <v>603</v>
      </c>
      <c r="G25" s="73" t="s">
        <v>173</v>
      </c>
      <c r="H25" s="68" t="s">
        <v>171</v>
      </c>
      <c r="I25" s="79" t="s">
        <v>130</v>
      </c>
      <c r="J25" s="79">
        <v>4</v>
      </c>
      <c r="K25" s="98"/>
      <c r="L25" s="79" t="s">
        <v>214</v>
      </c>
    </row>
    <row r="26" spans="1:12" s="113" customFormat="1" ht="21.75" customHeight="1">
      <c r="A26" s="109">
        <v>23</v>
      </c>
      <c r="B26" s="101"/>
      <c r="C26" s="103"/>
      <c r="D26" s="90" t="s">
        <v>118</v>
      </c>
      <c r="E26" s="109" t="s">
        <v>23</v>
      </c>
      <c r="F26" s="109">
        <v>706</v>
      </c>
      <c r="G26" s="110" t="s">
        <v>88</v>
      </c>
      <c r="H26" s="111" t="s">
        <v>58</v>
      </c>
      <c r="I26" s="109" t="s">
        <v>76</v>
      </c>
      <c r="J26" s="109">
        <v>13</v>
      </c>
      <c r="K26" s="120" t="s">
        <v>215</v>
      </c>
      <c r="L26" s="109" t="s">
        <v>214</v>
      </c>
    </row>
    <row r="27" spans="1:12" s="80" customFormat="1" ht="21.75" customHeight="1">
      <c r="A27" s="79">
        <v>24</v>
      </c>
      <c r="B27" s="101"/>
      <c r="C27" s="103"/>
      <c r="D27" s="91"/>
      <c r="E27" s="79" t="s">
        <v>6</v>
      </c>
      <c r="F27" s="79">
        <v>580</v>
      </c>
      <c r="G27" s="73" t="s">
        <v>95</v>
      </c>
      <c r="H27" s="68" t="s">
        <v>35</v>
      </c>
      <c r="I27" s="79" t="s">
        <v>119</v>
      </c>
      <c r="J27" s="79">
        <v>7</v>
      </c>
      <c r="K27" s="106" t="s">
        <v>216</v>
      </c>
      <c r="L27" s="79" t="s">
        <v>214</v>
      </c>
    </row>
    <row r="28" spans="1:12" s="113" customFormat="1" ht="21.75" customHeight="1">
      <c r="A28" s="109">
        <v>25</v>
      </c>
      <c r="B28" s="101"/>
      <c r="C28" s="103"/>
      <c r="D28" s="91"/>
      <c r="E28" s="109" t="s">
        <v>6</v>
      </c>
      <c r="F28" s="109">
        <v>580</v>
      </c>
      <c r="G28" s="110" t="s">
        <v>95</v>
      </c>
      <c r="H28" s="111" t="s">
        <v>35</v>
      </c>
      <c r="I28" s="109" t="s">
        <v>73</v>
      </c>
      <c r="J28" s="109">
        <v>5</v>
      </c>
      <c r="K28" s="98"/>
      <c r="L28" s="109" t="s">
        <v>214</v>
      </c>
    </row>
    <row r="29" spans="1:12" s="113" customFormat="1" ht="21.75" customHeight="1">
      <c r="A29" s="109">
        <v>26</v>
      </c>
      <c r="B29" s="101"/>
      <c r="C29" s="103"/>
      <c r="D29" s="91"/>
      <c r="E29" s="109" t="s">
        <v>23</v>
      </c>
      <c r="F29" s="109">
        <v>706</v>
      </c>
      <c r="G29" s="110" t="s">
        <v>88</v>
      </c>
      <c r="H29" s="111" t="s">
        <v>58</v>
      </c>
      <c r="I29" s="109" t="s">
        <v>74</v>
      </c>
      <c r="J29" s="109">
        <v>21</v>
      </c>
      <c r="K29" s="120" t="s">
        <v>217</v>
      </c>
      <c r="L29" s="109" t="s">
        <v>214</v>
      </c>
    </row>
    <row r="30" spans="1:12" s="80" customFormat="1" ht="21.75" customHeight="1">
      <c r="A30" s="79">
        <v>27</v>
      </c>
      <c r="B30" s="101"/>
      <c r="C30" s="103"/>
      <c r="D30" s="91"/>
      <c r="E30" s="79" t="s">
        <v>207</v>
      </c>
      <c r="F30" s="79">
        <v>501</v>
      </c>
      <c r="G30" s="73" t="s">
        <v>208</v>
      </c>
      <c r="H30" s="68" t="s">
        <v>150</v>
      </c>
      <c r="I30" s="79" t="s">
        <v>129</v>
      </c>
      <c r="J30" s="79">
        <v>4</v>
      </c>
      <c r="K30" s="106" t="s">
        <v>219</v>
      </c>
      <c r="L30" s="79" t="s">
        <v>214</v>
      </c>
    </row>
    <row r="31" spans="1:12" s="80" customFormat="1" ht="21.75" customHeight="1">
      <c r="A31" s="79">
        <v>28</v>
      </c>
      <c r="B31" s="101"/>
      <c r="C31" s="103"/>
      <c r="D31" s="92"/>
      <c r="E31" s="79" t="s">
        <v>207</v>
      </c>
      <c r="F31" s="79">
        <v>501</v>
      </c>
      <c r="G31" s="73" t="s">
        <v>208</v>
      </c>
      <c r="H31" s="68" t="s">
        <v>150</v>
      </c>
      <c r="I31" s="79" t="s">
        <v>130</v>
      </c>
      <c r="J31" s="79">
        <v>4</v>
      </c>
      <c r="K31" s="107"/>
      <c r="L31" s="79" t="s">
        <v>214</v>
      </c>
    </row>
    <row r="32" spans="1:12" s="113" customFormat="1" ht="21.75" customHeight="1">
      <c r="A32" s="109">
        <v>29</v>
      </c>
      <c r="B32" s="89" t="s">
        <v>231</v>
      </c>
      <c r="C32" s="103" t="s">
        <v>218</v>
      </c>
      <c r="D32" s="90" t="s">
        <v>125</v>
      </c>
      <c r="E32" s="109" t="s">
        <v>7</v>
      </c>
      <c r="F32" s="109">
        <v>631</v>
      </c>
      <c r="G32" s="110" t="s">
        <v>93</v>
      </c>
      <c r="H32" s="111" t="s">
        <v>30</v>
      </c>
      <c r="I32" s="109" t="s">
        <v>120</v>
      </c>
      <c r="J32" s="109">
        <v>4</v>
      </c>
      <c r="K32" s="114" t="s">
        <v>215</v>
      </c>
      <c r="L32" s="109" t="s">
        <v>214</v>
      </c>
    </row>
    <row r="33" spans="1:12" s="113" customFormat="1" ht="21.75" customHeight="1">
      <c r="A33" s="109">
        <v>30</v>
      </c>
      <c r="B33" s="101"/>
      <c r="C33" s="103"/>
      <c r="D33" s="91"/>
      <c r="E33" s="109" t="s">
        <v>7</v>
      </c>
      <c r="F33" s="109">
        <v>631</v>
      </c>
      <c r="G33" s="110" t="s">
        <v>93</v>
      </c>
      <c r="H33" s="111" t="s">
        <v>30</v>
      </c>
      <c r="I33" s="109" t="s">
        <v>77</v>
      </c>
      <c r="J33" s="109">
        <v>10</v>
      </c>
      <c r="K33" s="115"/>
      <c r="L33" s="109" t="s">
        <v>214</v>
      </c>
    </row>
    <row r="34" spans="1:12" s="113" customFormat="1" ht="21.75" customHeight="1">
      <c r="A34" s="109">
        <v>31</v>
      </c>
      <c r="B34" s="101"/>
      <c r="C34" s="103"/>
      <c r="D34" s="91"/>
      <c r="E34" s="109" t="s">
        <v>7</v>
      </c>
      <c r="F34" s="109">
        <v>631</v>
      </c>
      <c r="G34" s="110" t="s">
        <v>93</v>
      </c>
      <c r="H34" s="111" t="s">
        <v>30</v>
      </c>
      <c r="I34" s="109" t="s">
        <v>75</v>
      </c>
      <c r="J34" s="109">
        <v>5</v>
      </c>
      <c r="K34" s="119"/>
      <c r="L34" s="109" t="s">
        <v>214</v>
      </c>
    </row>
    <row r="35" spans="1:12" s="80" customFormat="1" ht="21.75" customHeight="1">
      <c r="A35" s="79">
        <v>32</v>
      </c>
      <c r="B35" s="101"/>
      <c r="C35" s="103"/>
      <c r="D35" s="91"/>
      <c r="E35" s="79" t="s">
        <v>136</v>
      </c>
      <c r="F35" s="79">
        <v>735</v>
      </c>
      <c r="G35" s="73" t="s">
        <v>175</v>
      </c>
      <c r="H35" s="68" t="s">
        <v>151</v>
      </c>
      <c r="I35" s="79" t="s">
        <v>130</v>
      </c>
      <c r="J35" s="79">
        <v>4</v>
      </c>
      <c r="K35" s="96" t="s">
        <v>216</v>
      </c>
      <c r="L35" s="79" t="s">
        <v>214</v>
      </c>
    </row>
    <row r="36" spans="1:12" s="113" customFormat="1" ht="21.75" customHeight="1">
      <c r="A36" s="109">
        <v>33</v>
      </c>
      <c r="B36" s="101"/>
      <c r="C36" s="103"/>
      <c r="D36" s="91"/>
      <c r="E36" s="109" t="s">
        <v>52</v>
      </c>
      <c r="F36" s="109">
        <v>601</v>
      </c>
      <c r="G36" s="110" t="s">
        <v>86</v>
      </c>
      <c r="H36" s="111" t="s">
        <v>53</v>
      </c>
      <c r="I36" s="109" t="s">
        <v>76</v>
      </c>
      <c r="J36" s="109">
        <v>13</v>
      </c>
      <c r="K36" s="98"/>
      <c r="L36" s="109" t="s">
        <v>214</v>
      </c>
    </row>
    <row r="37" spans="1:12" s="113" customFormat="1" ht="21.75" customHeight="1">
      <c r="A37" s="109">
        <v>34</v>
      </c>
      <c r="B37" s="101"/>
      <c r="C37" s="103"/>
      <c r="D37" s="92"/>
      <c r="E37" s="109" t="s">
        <v>52</v>
      </c>
      <c r="F37" s="109">
        <v>601</v>
      </c>
      <c r="G37" s="110" t="s">
        <v>86</v>
      </c>
      <c r="H37" s="111" t="s">
        <v>53</v>
      </c>
      <c r="I37" s="109" t="s">
        <v>74</v>
      </c>
      <c r="J37" s="109">
        <v>21</v>
      </c>
      <c r="K37" s="121" t="s">
        <v>217</v>
      </c>
      <c r="L37" s="109" t="s">
        <v>214</v>
      </c>
    </row>
    <row r="38" spans="1:12" s="113" customFormat="1" ht="21.75" customHeight="1">
      <c r="A38" s="109">
        <v>35</v>
      </c>
      <c r="B38" s="101"/>
      <c r="C38" s="103"/>
      <c r="D38" s="122" t="s">
        <v>126</v>
      </c>
      <c r="E38" s="109" t="s">
        <v>19</v>
      </c>
      <c r="F38" s="109">
        <v>601</v>
      </c>
      <c r="G38" s="110" t="s">
        <v>84</v>
      </c>
      <c r="H38" s="111" t="s">
        <v>20</v>
      </c>
      <c r="I38" s="109" t="s">
        <v>77</v>
      </c>
      <c r="J38" s="109">
        <v>10</v>
      </c>
      <c r="K38" s="114" t="s">
        <v>215</v>
      </c>
      <c r="L38" s="109" t="s">
        <v>214</v>
      </c>
    </row>
    <row r="39" spans="1:12" s="113" customFormat="1" ht="21.75" customHeight="1">
      <c r="A39" s="109">
        <v>36</v>
      </c>
      <c r="B39" s="101"/>
      <c r="C39" s="103"/>
      <c r="D39" s="123"/>
      <c r="E39" s="109" t="s">
        <v>19</v>
      </c>
      <c r="F39" s="109">
        <v>601</v>
      </c>
      <c r="G39" s="110" t="s">
        <v>84</v>
      </c>
      <c r="H39" s="111" t="s">
        <v>41</v>
      </c>
      <c r="I39" s="109" t="s">
        <v>73</v>
      </c>
      <c r="J39" s="109">
        <v>5</v>
      </c>
      <c r="K39" s="119"/>
      <c r="L39" s="109" t="s">
        <v>214</v>
      </c>
    </row>
    <row r="40" spans="1:12" s="113" customFormat="1" ht="21.75" customHeight="1">
      <c r="A40" s="109">
        <v>37</v>
      </c>
      <c r="B40" s="101"/>
      <c r="C40" s="103"/>
      <c r="D40" s="123"/>
      <c r="E40" s="109" t="s">
        <v>19</v>
      </c>
      <c r="F40" s="109">
        <v>601</v>
      </c>
      <c r="G40" s="110" t="s">
        <v>84</v>
      </c>
      <c r="H40" s="111" t="s">
        <v>20</v>
      </c>
      <c r="I40" s="109" t="s">
        <v>75</v>
      </c>
      <c r="J40" s="109">
        <v>5</v>
      </c>
      <c r="K40" s="114" t="s">
        <v>216</v>
      </c>
      <c r="L40" s="109" t="s">
        <v>214</v>
      </c>
    </row>
    <row r="41" spans="1:12" s="113" customFormat="1" ht="21.75" customHeight="1">
      <c r="A41" s="109">
        <v>38</v>
      </c>
      <c r="B41" s="101"/>
      <c r="C41" s="103"/>
      <c r="D41" s="123"/>
      <c r="E41" s="109" t="s">
        <v>19</v>
      </c>
      <c r="F41" s="109">
        <v>601</v>
      </c>
      <c r="G41" s="110" t="s">
        <v>84</v>
      </c>
      <c r="H41" s="124" t="s">
        <v>20</v>
      </c>
      <c r="I41" s="109" t="s">
        <v>76</v>
      </c>
      <c r="J41" s="109">
        <v>13</v>
      </c>
      <c r="K41" s="119"/>
      <c r="L41" s="109" t="s">
        <v>214</v>
      </c>
    </row>
    <row r="42" spans="1:12" s="113" customFormat="1" ht="21.75" customHeight="1">
      <c r="A42" s="109">
        <v>39</v>
      </c>
      <c r="B42" s="101"/>
      <c r="C42" s="103"/>
      <c r="D42" s="125"/>
      <c r="E42" s="109" t="s">
        <v>19</v>
      </c>
      <c r="F42" s="109">
        <v>601</v>
      </c>
      <c r="G42" s="110" t="s">
        <v>84</v>
      </c>
      <c r="H42" s="111" t="s">
        <v>20</v>
      </c>
      <c r="I42" s="109" t="s">
        <v>74</v>
      </c>
      <c r="J42" s="109">
        <v>21</v>
      </c>
      <c r="K42" s="121" t="s">
        <v>217</v>
      </c>
      <c r="L42" s="109" t="s">
        <v>214</v>
      </c>
    </row>
    <row r="43" spans="1:12" s="113" customFormat="1" ht="21.75" customHeight="1">
      <c r="A43" s="109">
        <v>40</v>
      </c>
      <c r="B43" s="96" t="s">
        <v>235</v>
      </c>
      <c r="C43" s="93" t="s">
        <v>218</v>
      </c>
      <c r="D43" s="123" t="s">
        <v>115</v>
      </c>
      <c r="E43" s="109" t="s">
        <v>23</v>
      </c>
      <c r="F43" s="109">
        <v>703</v>
      </c>
      <c r="G43" s="110" t="s">
        <v>114</v>
      </c>
      <c r="H43" s="111" t="s">
        <v>24</v>
      </c>
      <c r="I43" s="109" t="s">
        <v>120</v>
      </c>
      <c r="J43" s="109">
        <v>4</v>
      </c>
      <c r="K43" s="117" t="s">
        <v>215</v>
      </c>
      <c r="L43" s="109" t="s">
        <v>214</v>
      </c>
    </row>
    <row r="44" spans="1:12" s="113" customFormat="1" ht="21.75" customHeight="1">
      <c r="A44" s="109">
        <v>41</v>
      </c>
      <c r="B44" s="97"/>
      <c r="C44" s="94"/>
      <c r="D44" s="123"/>
      <c r="E44" s="109" t="s">
        <v>23</v>
      </c>
      <c r="F44" s="109">
        <v>703</v>
      </c>
      <c r="G44" s="110" t="s">
        <v>114</v>
      </c>
      <c r="H44" s="111" t="s">
        <v>24</v>
      </c>
      <c r="I44" s="109" t="s">
        <v>121</v>
      </c>
      <c r="J44" s="109">
        <v>7</v>
      </c>
      <c r="K44" s="126"/>
      <c r="L44" s="109" t="s">
        <v>214</v>
      </c>
    </row>
    <row r="45" spans="1:12" s="113" customFormat="1" ht="21.75" customHeight="1">
      <c r="A45" s="109">
        <v>42</v>
      </c>
      <c r="B45" s="97"/>
      <c r="C45" s="94"/>
      <c r="D45" s="123"/>
      <c r="E45" s="109" t="s">
        <v>23</v>
      </c>
      <c r="F45" s="109">
        <v>703</v>
      </c>
      <c r="G45" s="110" t="s">
        <v>114</v>
      </c>
      <c r="H45" s="111" t="s">
        <v>24</v>
      </c>
      <c r="I45" s="109" t="s">
        <v>121</v>
      </c>
      <c r="J45" s="109">
        <v>20</v>
      </c>
      <c r="K45" s="120" t="s">
        <v>216</v>
      </c>
      <c r="L45" s="109" t="s">
        <v>214</v>
      </c>
    </row>
    <row r="46" spans="1:12" s="113" customFormat="1" ht="21.75" customHeight="1">
      <c r="A46" s="109">
        <v>43</v>
      </c>
      <c r="B46" s="97"/>
      <c r="C46" s="94"/>
      <c r="D46" s="123"/>
      <c r="E46" s="109" t="s">
        <v>28</v>
      </c>
      <c r="F46" s="109">
        <v>703</v>
      </c>
      <c r="G46" s="110" t="s">
        <v>89</v>
      </c>
      <c r="H46" s="111" t="s">
        <v>61</v>
      </c>
      <c r="I46" s="109" t="s">
        <v>74</v>
      </c>
      <c r="J46" s="109">
        <v>21</v>
      </c>
      <c r="K46" s="121" t="s">
        <v>217</v>
      </c>
      <c r="L46" s="109" t="s">
        <v>214</v>
      </c>
    </row>
    <row r="47" spans="1:12" s="113" customFormat="1" ht="21.75" customHeight="1">
      <c r="A47" s="109">
        <v>44</v>
      </c>
      <c r="B47" s="97"/>
      <c r="C47" s="94"/>
      <c r="D47" s="123"/>
      <c r="E47" s="109" t="s">
        <v>7</v>
      </c>
      <c r="F47" s="109">
        <v>602</v>
      </c>
      <c r="G47" s="109" t="str">
        <f>E47&amp;" "&amp;F47</f>
        <v>ACC 602</v>
      </c>
      <c r="H47" s="111" t="s">
        <v>225</v>
      </c>
      <c r="I47" s="109" t="s">
        <v>77</v>
      </c>
      <c r="J47" s="109">
        <v>10</v>
      </c>
      <c r="K47" s="114" t="s">
        <v>219</v>
      </c>
      <c r="L47" s="109" t="s">
        <v>214</v>
      </c>
    </row>
    <row r="48" spans="1:12" s="113" customFormat="1" ht="21.75" customHeight="1">
      <c r="A48" s="109">
        <v>45</v>
      </c>
      <c r="B48" s="97"/>
      <c r="C48" s="94"/>
      <c r="D48" s="125"/>
      <c r="E48" s="109" t="s">
        <v>7</v>
      </c>
      <c r="F48" s="109">
        <v>602</v>
      </c>
      <c r="G48" s="109" t="str">
        <f>E48&amp;" "&amp;F48</f>
        <v>ACC 602</v>
      </c>
      <c r="H48" s="111" t="s">
        <v>225</v>
      </c>
      <c r="I48" s="109" t="s">
        <v>75</v>
      </c>
      <c r="J48" s="109">
        <v>5</v>
      </c>
      <c r="K48" s="119"/>
      <c r="L48" s="109" t="s">
        <v>214</v>
      </c>
    </row>
    <row r="49" spans="1:12" s="113" customFormat="1" ht="21.75" customHeight="1">
      <c r="A49" s="109">
        <v>46</v>
      </c>
      <c r="B49" s="97"/>
      <c r="C49" s="94"/>
      <c r="D49" s="90" t="s">
        <v>116</v>
      </c>
      <c r="E49" s="109" t="s">
        <v>8</v>
      </c>
      <c r="F49" s="109">
        <v>701</v>
      </c>
      <c r="G49" s="110" t="s">
        <v>113</v>
      </c>
      <c r="H49" s="111" t="s">
        <v>27</v>
      </c>
      <c r="I49" s="109" t="s">
        <v>121</v>
      </c>
      <c r="J49" s="109">
        <v>20</v>
      </c>
      <c r="K49" s="120" t="s">
        <v>215</v>
      </c>
      <c r="L49" s="109" t="s">
        <v>214</v>
      </c>
    </row>
    <row r="50" spans="1:12" s="113" customFormat="1" ht="21.75" customHeight="1">
      <c r="A50" s="109">
        <v>47</v>
      </c>
      <c r="B50" s="97"/>
      <c r="C50" s="94"/>
      <c r="D50" s="91"/>
      <c r="E50" s="109" t="s">
        <v>8</v>
      </c>
      <c r="F50" s="109">
        <v>701</v>
      </c>
      <c r="G50" s="110" t="s">
        <v>113</v>
      </c>
      <c r="H50" s="111" t="s">
        <v>27</v>
      </c>
      <c r="I50" s="109" t="s">
        <v>121</v>
      </c>
      <c r="J50" s="109">
        <v>7</v>
      </c>
      <c r="K50" s="117" t="s">
        <v>216</v>
      </c>
      <c r="L50" s="109" t="s">
        <v>214</v>
      </c>
    </row>
    <row r="51" spans="1:12" s="113" customFormat="1" ht="21.75" customHeight="1">
      <c r="A51" s="109">
        <v>48</v>
      </c>
      <c r="B51" s="97"/>
      <c r="C51" s="94"/>
      <c r="D51" s="91"/>
      <c r="E51" s="109" t="s">
        <v>8</v>
      </c>
      <c r="F51" s="109">
        <v>701</v>
      </c>
      <c r="G51" s="110" t="s">
        <v>113</v>
      </c>
      <c r="H51" s="111" t="s">
        <v>27</v>
      </c>
      <c r="I51" s="109" t="s">
        <v>120</v>
      </c>
      <c r="J51" s="109">
        <v>4</v>
      </c>
      <c r="K51" s="126"/>
      <c r="L51" s="109" t="s">
        <v>214</v>
      </c>
    </row>
    <row r="52" spans="1:12" s="80" customFormat="1" ht="21.75" customHeight="1">
      <c r="A52" s="79">
        <v>49</v>
      </c>
      <c r="B52" s="97"/>
      <c r="C52" s="94"/>
      <c r="D52" s="91"/>
      <c r="E52" s="79" t="s">
        <v>8</v>
      </c>
      <c r="F52" s="79">
        <v>701</v>
      </c>
      <c r="G52" s="73" t="s">
        <v>113</v>
      </c>
      <c r="H52" s="68" t="s">
        <v>27</v>
      </c>
      <c r="I52" s="79" t="s">
        <v>122</v>
      </c>
      <c r="J52" s="79">
        <v>15</v>
      </c>
      <c r="K52" s="106" t="s">
        <v>217</v>
      </c>
      <c r="L52" s="79" t="s">
        <v>214</v>
      </c>
    </row>
    <row r="53" spans="1:12" s="80" customFormat="1" ht="21.75" customHeight="1">
      <c r="A53" s="79">
        <v>50</v>
      </c>
      <c r="B53" s="97"/>
      <c r="C53" s="94"/>
      <c r="D53" s="91"/>
      <c r="E53" s="79" t="s">
        <v>8</v>
      </c>
      <c r="F53" s="79">
        <v>701</v>
      </c>
      <c r="G53" s="73" t="s">
        <v>113</v>
      </c>
      <c r="H53" s="68" t="s">
        <v>27</v>
      </c>
      <c r="I53" s="79" t="s">
        <v>123</v>
      </c>
      <c r="J53" s="79">
        <v>3</v>
      </c>
      <c r="K53" s="107"/>
      <c r="L53" s="79" t="s">
        <v>214</v>
      </c>
    </row>
    <row r="54" spans="1:12" s="77" customFormat="1" ht="21.75" customHeight="1">
      <c r="A54" s="79">
        <v>51</v>
      </c>
      <c r="B54" s="97"/>
      <c r="C54" s="94"/>
      <c r="D54" s="91"/>
      <c r="E54" s="83" t="s">
        <v>187</v>
      </c>
      <c r="F54" s="83">
        <v>605</v>
      </c>
      <c r="G54" s="83" t="s">
        <v>188</v>
      </c>
      <c r="H54" s="84" t="s">
        <v>146</v>
      </c>
      <c r="I54" s="83" t="s">
        <v>148</v>
      </c>
      <c r="J54" s="83">
        <v>13</v>
      </c>
      <c r="K54" s="89" t="s">
        <v>219</v>
      </c>
      <c r="L54" s="79" t="s">
        <v>214</v>
      </c>
    </row>
    <row r="55" spans="1:12" s="77" customFormat="1" ht="21.75" customHeight="1">
      <c r="A55" s="79">
        <v>52</v>
      </c>
      <c r="B55" s="98"/>
      <c r="C55" s="95"/>
      <c r="D55" s="92"/>
      <c r="E55" s="83" t="s">
        <v>187</v>
      </c>
      <c r="F55" s="83">
        <v>605</v>
      </c>
      <c r="G55" s="83" t="s">
        <v>188</v>
      </c>
      <c r="H55" s="85" t="s">
        <v>146</v>
      </c>
      <c r="I55" s="83" t="s">
        <v>145</v>
      </c>
      <c r="J55" s="83">
        <v>11</v>
      </c>
      <c r="K55" s="89"/>
      <c r="L55" s="79" t="s">
        <v>214</v>
      </c>
    </row>
    <row r="56" spans="1:12" s="113" customFormat="1" ht="24" customHeight="1">
      <c r="A56" s="109">
        <v>53</v>
      </c>
      <c r="B56" s="89" t="s">
        <v>232</v>
      </c>
      <c r="C56" s="102" t="s">
        <v>236</v>
      </c>
      <c r="D56" s="90" t="s">
        <v>115</v>
      </c>
      <c r="E56" s="109" t="s">
        <v>8</v>
      </c>
      <c r="F56" s="109">
        <v>602</v>
      </c>
      <c r="G56" s="110" t="s">
        <v>176</v>
      </c>
      <c r="H56" s="111" t="s">
        <v>153</v>
      </c>
      <c r="I56" s="127" t="s">
        <v>73</v>
      </c>
      <c r="J56" s="109">
        <v>5</v>
      </c>
      <c r="K56" s="112" t="s">
        <v>215</v>
      </c>
      <c r="L56" s="109" t="s">
        <v>214</v>
      </c>
    </row>
    <row r="57" spans="1:12" s="113" customFormat="1" ht="24" customHeight="1">
      <c r="A57" s="109">
        <v>54</v>
      </c>
      <c r="B57" s="101"/>
      <c r="C57" s="103"/>
      <c r="D57" s="91"/>
      <c r="E57" s="109" t="s">
        <v>8</v>
      </c>
      <c r="F57" s="109">
        <v>602</v>
      </c>
      <c r="G57" s="110" t="s">
        <v>176</v>
      </c>
      <c r="H57" s="111" t="s">
        <v>153</v>
      </c>
      <c r="I57" s="127" t="s">
        <v>77</v>
      </c>
      <c r="J57" s="109">
        <v>10</v>
      </c>
      <c r="K57" s="112"/>
      <c r="L57" s="109" t="s">
        <v>214</v>
      </c>
    </row>
    <row r="58" spans="1:12" s="113" customFormat="1" ht="24" customHeight="1">
      <c r="A58" s="109">
        <v>55</v>
      </c>
      <c r="B58" s="101"/>
      <c r="C58" s="103"/>
      <c r="D58" s="91"/>
      <c r="E58" s="109" t="s">
        <v>8</v>
      </c>
      <c r="F58" s="109">
        <v>602</v>
      </c>
      <c r="G58" s="110" t="s">
        <v>176</v>
      </c>
      <c r="H58" s="111" t="s">
        <v>153</v>
      </c>
      <c r="I58" s="127" t="s">
        <v>76</v>
      </c>
      <c r="J58" s="109">
        <v>13</v>
      </c>
      <c r="K58" s="89" t="s">
        <v>216</v>
      </c>
      <c r="L58" s="109" t="s">
        <v>214</v>
      </c>
    </row>
    <row r="59" spans="1:12" s="80" customFormat="1" ht="24" customHeight="1">
      <c r="A59" s="79">
        <v>56</v>
      </c>
      <c r="B59" s="101"/>
      <c r="C59" s="103"/>
      <c r="D59" s="92"/>
      <c r="E59" s="79" t="s">
        <v>8</v>
      </c>
      <c r="F59" s="79">
        <v>602</v>
      </c>
      <c r="G59" s="73" t="s">
        <v>176</v>
      </c>
      <c r="H59" s="68" t="s">
        <v>153</v>
      </c>
      <c r="I59" s="75" t="s">
        <v>123</v>
      </c>
      <c r="J59" s="79">
        <v>3</v>
      </c>
      <c r="K59" s="89"/>
      <c r="L59" s="79" t="s">
        <v>214</v>
      </c>
    </row>
    <row r="60" spans="1:12" s="113" customFormat="1" ht="24" customHeight="1">
      <c r="A60" s="109">
        <v>57</v>
      </c>
      <c r="B60" s="101"/>
      <c r="C60" s="103"/>
      <c r="D60" s="90" t="s">
        <v>116</v>
      </c>
      <c r="E60" s="109" t="s">
        <v>8</v>
      </c>
      <c r="F60" s="109">
        <v>602</v>
      </c>
      <c r="G60" s="110" t="s">
        <v>176</v>
      </c>
      <c r="H60" s="111" t="s">
        <v>154</v>
      </c>
      <c r="I60" s="127" t="s">
        <v>73</v>
      </c>
      <c r="J60" s="109">
        <v>5</v>
      </c>
      <c r="K60" s="112" t="s">
        <v>215</v>
      </c>
      <c r="L60" s="109" t="s">
        <v>214</v>
      </c>
    </row>
    <row r="61" spans="1:12" s="113" customFormat="1" ht="24" customHeight="1">
      <c r="A61" s="109">
        <v>58</v>
      </c>
      <c r="B61" s="101"/>
      <c r="C61" s="103"/>
      <c r="D61" s="91"/>
      <c r="E61" s="109" t="s">
        <v>8</v>
      </c>
      <c r="F61" s="109">
        <v>602</v>
      </c>
      <c r="G61" s="110" t="s">
        <v>176</v>
      </c>
      <c r="H61" s="128" t="s">
        <v>154</v>
      </c>
      <c r="I61" s="127" t="s">
        <v>77</v>
      </c>
      <c r="J61" s="109">
        <v>10</v>
      </c>
      <c r="K61" s="112"/>
      <c r="L61" s="109" t="s">
        <v>214</v>
      </c>
    </row>
    <row r="62" spans="1:12" s="113" customFormat="1" ht="24" customHeight="1">
      <c r="A62" s="109">
        <v>59</v>
      </c>
      <c r="B62" s="101"/>
      <c r="C62" s="103"/>
      <c r="D62" s="91"/>
      <c r="E62" s="109" t="s">
        <v>8</v>
      </c>
      <c r="F62" s="109">
        <v>602</v>
      </c>
      <c r="G62" s="110" t="s">
        <v>176</v>
      </c>
      <c r="H62" s="128" t="s">
        <v>154</v>
      </c>
      <c r="I62" s="127" t="s">
        <v>76</v>
      </c>
      <c r="J62" s="109">
        <v>13</v>
      </c>
      <c r="K62" s="89" t="s">
        <v>216</v>
      </c>
      <c r="L62" s="109" t="s">
        <v>214</v>
      </c>
    </row>
    <row r="63" spans="1:12" s="80" customFormat="1" ht="24" customHeight="1">
      <c r="A63" s="79">
        <v>60</v>
      </c>
      <c r="B63" s="101"/>
      <c r="C63" s="103"/>
      <c r="D63" s="92"/>
      <c r="E63" s="79" t="s">
        <v>8</v>
      </c>
      <c r="F63" s="79">
        <v>602</v>
      </c>
      <c r="G63" s="73" t="s">
        <v>176</v>
      </c>
      <c r="H63" s="76" t="s">
        <v>154</v>
      </c>
      <c r="I63" s="75" t="s">
        <v>123</v>
      </c>
      <c r="J63" s="79">
        <v>3</v>
      </c>
      <c r="K63" s="89"/>
      <c r="L63" s="79" t="s">
        <v>214</v>
      </c>
    </row>
    <row r="64" spans="1:12" s="113" customFormat="1" ht="21.75" customHeight="1">
      <c r="A64" s="109">
        <v>61</v>
      </c>
      <c r="B64" s="112" t="s">
        <v>233</v>
      </c>
      <c r="C64" s="129" t="s">
        <v>237</v>
      </c>
      <c r="D64" s="122" t="s">
        <v>115</v>
      </c>
      <c r="E64" s="109" t="s">
        <v>7</v>
      </c>
      <c r="F64" s="109">
        <v>603</v>
      </c>
      <c r="G64" s="110" t="s">
        <v>177</v>
      </c>
      <c r="H64" s="128" t="s">
        <v>139</v>
      </c>
      <c r="I64" s="127" t="s">
        <v>77</v>
      </c>
      <c r="J64" s="109">
        <v>10</v>
      </c>
      <c r="K64" s="112" t="s">
        <v>215</v>
      </c>
      <c r="L64" s="109" t="s">
        <v>214</v>
      </c>
    </row>
    <row r="65" spans="1:12" s="113" customFormat="1" ht="21.75" customHeight="1">
      <c r="A65" s="109">
        <v>62</v>
      </c>
      <c r="B65" s="130"/>
      <c r="C65" s="131"/>
      <c r="D65" s="123"/>
      <c r="E65" s="109" t="s">
        <v>7</v>
      </c>
      <c r="F65" s="109">
        <v>603</v>
      </c>
      <c r="G65" s="110" t="s">
        <v>177</v>
      </c>
      <c r="H65" s="128" t="s">
        <v>139</v>
      </c>
      <c r="I65" s="127" t="s">
        <v>75</v>
      </c>
      <c r="J65" s="109">
        <v>5</v>
      </c>
      <c r="K65" s="112"/>
      <c r="L65" s="109" t="s">
        <v>214</v>
      </c>
    </row>
    <row r="66" spans="1:12" s="113" customFormat="1" ht="21.75" customHeight="1">
      <c r="A66" s="109">
        <v>63</v>
      </c>
      <c r="B66" s="130"/>
      <c r="C66" s="131"/>
      <c r="D66" s="123"/>
      <c r="E66" s="109" t="s">
        <v>23</v>
      </c>
      <c r="F66" s="109">
        <v>601</v>
      </c>
      <c r="G66" s="110" t="s">
        <v>90</v>
      </c>
      <c r="H66" s="128" t="s">
        <v>45</v>
      </c>
      <c r="I66" s="127" t="s">
        <v>74</v>
      </c>
      <c r="J66" s="109">
        <v>21</v>
      </c>
      <c r="K66" s="121" t="s">
        <v>216</v>
      </c>
      <c r="L66" s="109" t="s">
        <v>214</v>
      </c>
    </row>
    <row r="67" spans="1:12" s="113" customFormat="1" ht="21.75" customHeight="1">
      <c r="A67" s="109">
        <v>64</v>
      </c>
      <c r="B67" s="130"/>
      <c r="C67" s="131"/>
      <c r="D67" s="125"/>
      <c r="E67" s="109" t="s">
        <v>178</v>
      </c>
      <c r="F67" s="109">
        <v>702</v>
      </c>
      <c r="G67" s="110" t="s">
        <v>179</v>
      </c>
      <c r="H67" s="128" t="s">
        <v>11</v>
      </c>
      <c r="I67" s="127" t="s">
        <v>142</v>
      </c>
      <c r="J67" s="109">
        <v>10</v>
      </c>
      <c r="K67" s="121" t="s">
        <v>217</v>
      </c>
      <c r="L67" s="109" t="s">
        <v>214</v>
      </c>
    </row>
    <row r="68" spans="1:12" s="113" customFormat="1" ht="21.75" customHeight="1">
      <c r="A68" s="109">
        <v>65</v>
      </c>
      <c r="B68" s="130"/>
      <c r="C68" s="131"/>
      <c r="D68" s="122" t="s">
        <v>116</v>
      </c>
      <c r="E68" s="109" t="s">
        <v>23</v>
      </c>
      <c r="F68" s="109">
        <v>703</v>
      </c>
      <c r="G68" s="110" t="s">
        <v>114</v>
      </c>
      <c r="H68" s="128" t="s">
        <v>24</v>
      </c>
      <c r="I68" s="132" t="s">
        <v>77</v>
      </c>
      <c r="J68" s="109">
        <v>10</v>
      </c>
      <c r="K68" s="114" t="s">
        <v>215</v>
      </c>
      <c r="L68" s="109" t="s">
        <v>214</v>
      </c>
    </row>
    <row r="69" spans="1:12" s="113" customFormat="1" ht="21.75" customHeight="1">
      <c r="A69" s="109">
        <v>66</v>
      </c>
      <c r="B69" s="130"/>
      <c r="C69" s="131"/>
      <c r="D69" s="123"/>
      <c r="E69" s="109" t="s">
        <v>23</v>
      </c>
      <c r="F69" s="109">
        <v>703</v>
      </c>
      <c r="G69" s="110" t="s">
        <v>114</v>
      </c>
      <c r="H69" s="128" t="s">
        <v>24</v>
      </c>
      <c r="I69" s="132" t="s">
        <v>75</v>
      </c>
      <c r="J69" s="109">
        <v>5</v>
      </c>
      <c r="K69" s="119"/>
      <c r="L69" s="109" t="s">
        <v>214</v>
      </c>
    </row>
    <row r="70" spans="1:12" s="113" customFormat="1" ht="21.75" customHeight="1">
      <c r="A70" s="109">
        <v>67</v>
      </c>
      <c r="B70" s="130"/>
      <c r="C70" s="131"/>
      <c r="D70" s="123"/>
      <c r="E70" s="109" t="s">
        <v>23</v>
      </c>
      <c r="F70" s="109">
        <v>703</v>
      </c>
      <c r="G70" s="110" t="s">
        <v>114</v>
      </c>
      <c r="H70" s="128" t="s">
        <v>24</v>
      </c>
      <c r="I70" s="132" t="s">
        <v>74</v>
      </c>
      <c r="J70" s="109">
        <v>21</v>
      </c>
      <c r="K70" s="116" t="s">
        <v>216</v>
      </c>
      <c r="L70" s="109" t="s">
        <v>214</v>
      </c>
    </row>
    <row r="71" spans="1:12" s="113" customFormat="1" ht="21.75" customHeight="1">
      <c r="A71" s="109">
        <v>68</v>
      </c>
      <c r="B71" s="130"/>
      <c r="C71" s="133"/>
      <c r="D71" s="125"/>
      <c r="E71" s="109" t="s">
        <v>23</v>
      </c>
      <c r="F71" s="109">
        <v>703</v>
      </c>
      <c r="G71" s="110" t="s">
        <v>114</v>
      </c>
      <c r="H71" s="128" t="s">
        <v>24</v>
      </c>
      <c r="I71" s="132" t="s">
        <v>76</v>
      </c>
      <c r="J71" s="109">
        <v>13</v>
      </c>
      <c r="K71" s="121" t="s">
        <v>217</v>
      </c>
      <c r="L71" s="109" t="s">
        <v>214</v>
      </c>
    </row>
    <row r="72" spans="1:12" s="113" customFormat="1" ht="21.75" customHeight="1">
      <c r="A72" s="109">
        <v>69</v>
      </c>
      <c r="B72" s="114" t="s">
        <v>238</v>
      </c>
      <c r="C72" s="134" t="s">
        <v>239</v>
      </c>
      <c r="D72" s="122" t="s">
        <v>115</v>
      </c>
      <c r="E72" s="109" t="s">
        <v>180</v>
      </c>
      <c r="F72" s="109">
        <v>614</v>
      </c>
      <c r="G72" s="110" t="s">
        <v>181</v>
      </c>
      <c r="H72" s="128" t="s">
        <v>140</v>
      </c>
      <c r="I72" s="127" t="s">
        <v>75</v>
      </c>
      <c r="J72" s="109">
        <v>5</v>
      </c>
      <c r="K72" s="114" t="s">
        <v>215</v>
      </c>
      <c r="L72" s="109" t="s">
        <v>214</v>
      </c>
    </row>
    <row r="73" spans="1:12" s="113" customFormat="1" ht="21.75" customHeight="1">
      <c r="A73" s="109">
        <v>70</v>
      </c>
      <c r="B73" s="115"/>
      <c r="C73" s="135"/>
      <c r="D73" s="123"/>
      <c r="E73" s="109" t="s">
        <v>180</v>
      </c>
      <c r="F73" s="109">
        <v>614</v>
      </c>
      <c r="G73" s="110" t="s">
        <v>181</v>
      </c>
      <c r="H73" s="128" t="s">
        <v>140</v>
      </c>
      <c r="I73" s="127" t="s">
        <v>142</v>
      </c>
      <c r="J73" s="109">
        <v>10</v>
      </c>
      <c r="K73" s="119"/>
      <c r="L73" s="109" t="s">
        <v>214</v>
      </c>
    </row>
    <row r="74" spans="1:12" s="113" customFormat="1" ht="21.75" customHeight="1">
      <c r="A74" s="109">
        <v>71</v>
      </c>
      <c r="B74" s="115"/>
      <c r="C74" s="135"/>
      <c r="D74" s="123"/>
      <c r="E74" s="109" t="s">
        <v>180</v>
      </c>
      <c r="F74" s="109">
        <v>614</v>
      </c>
      <c r="G74" s="110" t="s">
        <v>181</v>
      </c>
      <c r="H74" s="128" t="s">
        <v>140</v>
      </c>
      <c r="I74" s="132" t="s">
        <v>74</v>
      </c>
      <c r="J74" s="109">
        <v>21</v>
      </c>
      <c r="K74" s="121" t="s">
        <v>216</v>
      </c>
      <c r="L74" s="109" t="s">
        <v>214</v>
      </c>
    </row>
    <row r="75" spans="1:12" s="113" customFormat="1" ht="21.75" customHeight="1">
      <c r="A75" s="109">
        <v>72</v>
      </c>
      <c r="B75" s="115"/>
      <c r="C75" s="135"/>
      <c r="D75" s="123"/>
      <c r="E75" s="109" t="s">
        <v>7</v>
      </c>
      <c r="F75" s="109">
        <v>601</v>
      </c>
      <c r="G75" s="110" t="s">
        <v>182</v>
      </c>
      <c r="H75" s="128" t="s">
        <v>149</v>
      </c>
      <c r="I75" s="109" t="s">
        <v>121</v>
      </c>
      <c r="J75" s="109">
        <v>20</v>
      </c>
      <c r="K75" s="121" t="s">
        <v>217</v>
      </c>
      <c r="L75" s="109" t="s">
        <v>214</v>
      </c>
    </row>
    <row r="76" spans="1:12" s="113" customFormat="1" ht="21.75" customHeight="1">
      <c r="A76" s="109">
        <v>73</v>
      </c>
      <c r="B76" s="115"/>
      <c r="C76" s="135"/>
      <c r="D76" s="123"/>
      <c r="E76" s="109" t="s">
        <v>7</v>
      </c>
      <c r="F76" s="109">
        <v>601</v>
      </c>
      <c r="G76" s="110" t="s">
        <v>182</v>
      </c>
      <c r="H76" s="128" t="s">
        <v>149</v>
      </c>
      <c r="I76" s="109" t="s">
        <v>121</v>
      </c>
      <c r="J76" s="109">
        <v>7</v>
      </c>
      <c r="K76" s="114" t="s">
        <v>219</v>
      </c>
      <c r="L76" s="109" t="s">
        <v>214</v>
      </c>
    </row>
    <row r="77" spans="1:12" s="113" customFormat="1" ht="21.75" customHeight="1">
      <c r="A77" s="109">
        <v>74</v>
      </c>
      <c r="B77" s="115"/>
      <c r="C77" s="135"/>
      <c r="D77" s="125"/>
      <c r="E77" s="109" t="s">
        <v>7</v>
      </c>
      <c r="F77" s="109">
        <v>601</v>
      </c>
      <c r="G77" s="110" t="s">
        <v>182</v>
      </c>
      <c r="H77" s="128" t="s">
        <v>149</v>
      </c>
      <c r="I77" s="109" t="s">
        <v>120</v>
      </c>
      <c r="J77" s="109">
        <v>4</v>
      </c>
      <c r="K77" s="119"/>
      <c r="L77" s="109" t="s">
        <v>214</v>
      </c>
    </row>
    <row r="78" spans="1:12" s="113" customFormat="1" ht="21.75" customHeight="1">
      <c r="A78" s="109">
        <v>75</v>
      </c>
      <c r="B78" s="115"/>
      <c r="C78" s="135"/>
      <c r="D78" s="122" t="s">
        <v>116</v>
      </c>
      <c r="E78" s="109" t="s">
        <v>7</v>
      </c>
      <c r="F78" s="109">
        <v>607</v>
      </c>
      <c r="G78" s="110" t="s">
        <v>183</v>
      </c>
      <c r="H78" s="136" t="s">
        <v>152</v>
      </c>
      <c r="I78" s="127" t="s">
        <v>75</v>
      </c>
      <c r="J78" s="109">
        <v>5</v>
      </c>
      <c r="K78" s="114" t="s">
        <v>215</v>
      </c>
      <c r="L78" s="109" t="s">
        <v>214</v>
      </c>
    </row>
    <row r="79" spans="1:12" s="113" customFormat="1" ht="21.75" customHeight="1">
      <c r="A79" s="109">
        <v>76</v>
      </c>
      <c r="B79" s="115"/>
      <c r="C79" s="135"/>
      <c r="D79" s="123"/>
      <c r="E79" s="109" t="s">
        <v>180</v>
      </c>
      <c r="F79" s="109">
        <v>602</v>
      </c>
      <c r="G79" s="110" t="s">
        <v>184</v>
      </c>
      <c r="H79" s="128" t="s">
        <v>143</v>
      </c>
      <c r="I79" s="132" t="s">
        <v>142</v>
      </c>
      <c r="J79" s="109">
        <v>10</v>
      </c>
      <c r="K79" s="119"/>
      <c r="L79" s="109" t="s">
        <v>214</v>
      </c>
    </row>
    <row r="80" spans="1:12" s="113" customFormat="1" ht="21.75" customHeight="1">
      <c r="A80" s="109">
        <v>77</v>
      </c>
      <c r="B80" s="115"/>
      <c r="C80" s="135"/>
      <c r="D80" s="123"/>
      <c r="E80" s="109" t="s">
        <v>180</v>
      </c>
      <c r="F80" s="109">
        <v>602</v>
      </c>
      <c r="G80" s="110" t="s">
        <v>184</v>
      </c>
      <c r="H80" s="136" t="s">
        <v>141</v>
      </c>
      <c r="I80" s="127" t="s">
        <v>74</v>
      </c>
      <c r="J80" s="109">
        <v>21</v>
      </c>
      <c r="K80" s="121" t="s">
        <v>216</v>
      </c>
      <c r="L80" s="109" t="s">
        <v>214</v>
      </c>
    </row>
    <row r="81" spans="1:12" s="113" customFormat="1" ht="21.75" customHeight="1">
      <c r="A81" s="109">
        <v>78</v>
      </c>
      <c r="B81" s="119"/>
      <c r="C81" s="137"/>
      <c r="D81" s="125"/>
      <c r="E81" s="109" t="s">
        <v>28</v>
      </c>
      <c r="F81" s="109">
        <v>703</v>
      </c>
      <c r="G81" s="110" t="s">
        <v>89</v>
      </c>
      <c r="H81" s="111" t="s">
        <v>61</v>
      </c>
      <c r="I81" s="109" t="s">
        <v>76</v>
      </c>
      <c r="J81" s="109">
        <v>13</v>
      </c>
      <c r="K81" s="121" t="s">
        <v>217</v>
      </c>
      <c r="L81" s="109" t="s">
        <v>214</v>
      </c>
    </row>
    <row r="82" spans="1:12" s="113" customFormat="1" ht="21.75" customHeight="1">
      <c r="A82" s="109">
        <v>79</v>
      </c>
      <c r="B82" s="96" t="s">
        <v>234</v>
      </c>
      <c r="C82" s="93" t="s">
        <v>240</v>
      </c>
      <c r="D82" s="90" t="s">
        <v>115</v>
      </c>
      <c r="E82" s="109" t="s">
        <v>185</v>
      </c>
      <c r="F82" s="109">
        <v>500</v>
      </c>
      <c r="G82" s="110" t="s">
        <v>186</v>
      </c>
      <c r="H82" s="128" t="s">
        <v>144</v>
      </c>
      <c r="I82" s="127" t="s">
        <v>142</v>
      </c>
      <c r="J82" s="109">
        <v>10</v>
      </c>
      <c r="K82" s="89" t="s">
        <v>215</v>
      </c>
      <c r="L82" s="109" t="s">
        <v>214</v>
      </c>
    </row>
    <row r="83" spans="1:12" s="77" customFormat="1" ht="21.75" customHeight="1">
      <c r="A83" s="79">
        <v>80</v>
      </c>
      <c r="B83" s="91"/>
      <c r="C83" s="94"/>
      <c r="D83" s="91"/>
      <c r="E83" s="79" t="s">
        <v>185</v>
      </c>
      <c r="F83" s="79">
        <v>500</v>
      </c>
      <c r="G83" s="73" t="s">
        <v>186</v>
      </c>
      <c r="H83" s="76" t="s">
        <v>144</v>
      </c>
      <c r="I83" s="79" t="s">
        <v>133</v>
      </c>
      <c r="J83" s="79">
        <v>4</v>
      </c>
      <c r="K83" s="89"/>
      <c r="L83" s="79" t="s">
        <v>214</v>
      </c>
    </row>
    <row r="84" spans="1:12" s="77" customFormat="1" ht="21.75" customHeight="1">
      <c r="A84" s="79">
        <v>81</v>
      </c>
      <c r="B84" s="91"/>
      <c r="C84" s="94"/>
      <c r="D84" s="91"/>
      <c r="E84" s="79" t="s">
        <v>185</v>
      </c>
      <c r="F84" s="79">
        <v>500</v>
      </c>
      <c r="G84" s="73" t="s">
        <v>186</v>
      </c>
      <c r="H84" s="76" t="s">
        <v>144</v>
      </c>
      <c r="I84" s="79" t="s">
        <v>145</v>
      </c>
      <c r="J84" s="79">
        <v>11</v>
      </c>
      <c r="K84" s="89"/>
      <c r="L84" s="79" t="s">
        <v>214</v>
      </c>
    </row>
    <row r="85" spans="1:12" s="113" customFormat="1" ht="21.75" customHeight="1">
      <c r="A85" s="109">
        <v>82</v>
      </c>
      <c r="B85" s="91"/>
      <c r="C85" s="94"/>
      <c r="D85" s="91"/>
      <c r="E85" s="109" t="s">
        <v>18</v>
      </c>
      <c r="F85" s="109">
        <v>655</v>
      </c>
      <c r="G85" s="110" t="s">
        <v>94</v>
      </c>
      <c r="H85" s="111" t="s">
        <v>32</v>
      </c>
      <c r="I85" s="109" t="s">
        <v>73</v>
      </c>
      <c r="J85" s="109">
        <v>5</v>
      </c>
      <c r="K85" s="112" t="s">
        <v>216</v>
      </c>
      <c r="L85" s="109" t="s">
        <v>214</v>
      </c>
    </row>
    <row r="86" spans="1:12" s="113" customFormat="1" ht="21.75" customHeight="1">
      <c r="A86" s="109">
        <v>83</v>
      </c>
      <c r="B86" s="91"/>
      <c r="C86" s="94"/>
      <c r="D86" s="91"/>
      <c r="E86" s="109" t="s">
        <v>18</v>
      </c>
      <c r="F86" s="109">
        <v>655</v>
      </c>
      <c r="G86" s="110" t="s">
        <v>94</v>
      </c>
      <c r="H86" s="111" t="s">
        <v>32</v>
      </c>
      <c r="I86" s="109" t="s">
        <v>77</v>
      </c>
      <c r="J86" s="109">
        <v>10</v>
      </c>
      <c r="K86" s="112"/>
      <c r="L86" s="109" t="s">
        <v>214</v>
      </c>
    </row>
    <row r="87" spans="1:12" s="113" customFormat="1" ht="21.75" customHeight="1">
      <c r="A87" s="109">
        <v>84</v>
      </c>
      <c r="B87" s="91"/>
      <c r="C87" s="94"/>
      <c r="D87" s="91"/>
      <c r="E87" s="109" t="s">
        <v>18</v>
      </c>
      <c r="F87" s="109">
        <v>655</v>
      </c>
      <c r="G87" s="110" t="s">
        <v>94</v>
      </c>
      <c r="H87" s="111" t="s">
        <v>32</v>
      </c>
      <c r="I87" s="109" t="s">
        <v>75</v>
      </c>
      <c r="J87" s="109">
        <v>5</v>
      </c>
      <c r="K87" s="112"/>
      <c r="L87" s="109" t="s">
        <v>214</v>
      </c>
    </row>
    <row r="88" spans="1:12" s="138" customFormat="1" ht="21.75" customHeight="1">
      <c r="A88" s="109">
        <v>85</v>
      </c>
      <c r="B88" s="91"/>
      <c r="C88" s="94"/>
      <c r="D88" s="122" t="s">
        <v>116</v>
      </c>
      <c r="E88" s="109" t="s">
        <v>7</v>
      </c>
      <c r="F88" s="109">
        <v>601</v>
      </c>
      <c r="G88" s="109" t="str">
        <f>E88&amp;" "&amp;F88</f>
        <v>ACC 601</v>
      </c>
      <c r="H88" s="111" t="s">
        <v>149</v>
      </c>
      <c r="I88" s="109" t="s">
        <v>75</v>
      </c>
      <c r="J88" s="109">
        <v>5</v>
      </c>
      <c r="K88" s="114" t="s">
        <v>215</v>
      </c>
      <c r="L88" s="109" t="s">
        <v>214</v>
      </c>
    </row>
    <row r="89" spans="1:12" s="138" customFormat="1" ht="21.75" customHeight="1">
      <c r="A89" s="109">
        <v>86</v>
      </c>
      <c r="B89" s="91"/>
      <c r="C89" s="94"/>
      <c r="D89" s="123"/>
      <c r="E89" s="109" t="s">
        <v>7</v>
      </c>
      <c r="F89" s="109">
        <v>601</v>
      </c>
      <c r="G89" s="109" t="str">
        <f>E89&amp;" "&amp;F89</f>
        <v>ACC 601</v>
      </c>
      <c r="H89" s="111" t="s">
        <v>149</v>
      </c>
      <c r="I89" s="109" t="s">
        <v>142</v>
      </c>
      <c r="J89" s="109">
        <v>9</v>
      </c>
      <c r="K89" s="119"/>
      <c r="L89" s="109" t="s">
        <v>214</v>
      </c>
    </row>
    <row r="90" spans="1:12" s="138" customFormat="1" ht="21.75" customHeight="1">
      <c r="A90" s="109">
        <v>87</v>
      </c>
      <c r="B90" s="92"/>
      <c r="C90" s="95"/>
      <c r="D90" s="125"/>
      <c r="E90" s="109" t="s">
        <v>7</v>
      </c>
      <c r="F90" s="109">
        <v>601</v>
      </c>
      <c r="G90" s="109" t="str">
        <f>E90&amp;" "&amp;F90</f>
        <v>ACC 601</v>
      </c>
      <c r="H90" s="111" t="s">
        <v>149</v>
      </c>
      <c r="I90" s="109" t="s">
        <v>74</v>
      </c>
      <c r="J90" s="109">
        <v>21</v>
      </c>
      <c r="K90" s="116" t="s">
        <v>216</v>
      </c>
      <c r="L90" s="109" t="s">
        <v>214</v>
      </c>
    </row>
    <row r="91" spans="1:12" s="77" customFormat="1" ht="21.75" customHeight="1">
      <c r="A91" s="79">
        <v>88</v>
      </c>
      <c r="B91" s="96" t="s">
        <v>229</v>
      </c>
      <c r="C91" s="93" t="s">
        <v>220</v>
      </c>
      <c r="D91" s="90" t="s">
        <v>115</v>
      </c>
      <c r="E91" s="79" t="s">
        <v>189</v>
      </c>
      <c r="F91" s="79">
        <v>612</v>
      </c>
      <c r="G91" s="79" t="s">
        <v>190</v>
      </c>
      <c r="H91" s="59" t="s">
        <v>155</v>
      </c>
      <c r="I91" s="79" t="s">
        <v>132</v>
      </c>
      <c r="J91" s="79">
        <v>5</v>
      </c>
      <c r="K91" s="96" t="s">
        <v>215</v>
      </c>
      <c r="L91" s="79" t="s">
        <v>214</v>
      </c>
    </row>
    <row r="92" spans="1:12" s="77" customFormat="1" ht="21.75" customHeight="1">
      <c r="A92" s="79">
        <v>89</v>
      </c>
      <c r="B92" s="91"/>
      <c r="C92" s="94"/>
      <c r="D92" s="91"/>
      <c r="E92" s="79" t="s">
        <v>189</v>
      </c>
      <c r="F92" s="79">
        <v>612</v>
      </c>
      <c r="G92" s="79" t="s">
        <v>190</v>
      </c>
      <c r="H92" s="59" t="s">
        <v>155</v>
      </c>
      <c r="I92" s="79" t="s">
        <v>133</v>
      </c>
      <c r="J92" s="79">
        <v>5</v>
      </c>
      <c r="K92" s="97"/>
      <c r="L92" s="79" t="s">
        <v>214</v>
      </c>
    </row>
    <row r="93" spans="1:12" s="138" customFormat="1" ht="21.75" customHeight="1">
      <c r="A93" s="109">
        <v>90</v>
      </c>
      <c r="B93" s="91"/>
      <c r="C93" s="94"/>
      <c r="D93" s="91"/>
      <c r="E93" s="109" t="s">
        <v>8</v>
      </c>
      <c r="F93" s="109">
        <v>701</v>
      </c>
      <c r="G93" s="109" t="s">
        <v>113</v>
      </c>
      <c r="H93" s="139" t="s">
        <v>27</v>
      </c>
      <c r="I93" s="109" t="s">
        <v>73</v>
      </c>
      <c r="J93" s="109">
        <v>5</v>
      </c>
      <c r="K93" s="98"/>
      <c r="L93" s="109" t="s">
        <v>214</v>
      </c>
    </row>
    <row r="94" spans="1:12" s="77" customFormat="1" ht="21.75" customHeight="1">
      <c r="A94" s="79">
        <v>91</v>
      </c>
      <c r="B94" s="91"/>
      <c r="C94" s="94"/>
      <c r="D94" s="91"/>
      <c r="E94" s="79" t="s">
        <v>191</v>
      </c>
      <c r="F94" s="79">
        <v>712</v>
      </c>
      <c r="G94" s="79" t="s">
        <v>192</v>
      </c>
      <c r="H94" s="74" t="s">
        <v>157</v>
      </c>
      <c r="I94" s="79" t="s">
        <v>148</v>
      </c>
      <c r="J94" s="79">
        <v>13</v>
      </c>
      <c r="K94" s="96" t="s">
        <v>216</v>
      </c>
      <c r="L94" s="79" t="s">
        <v>214</v>
      </c>
    </row>
    <row r="95" spans="1:12" s="77" customFormat="1" ht="21.75" customHeight="1">
      <c r="A95" s="79">
        <v>92</v>
      </c>
      <c r="B95" s="91"/>
      <c r="C95" s="94"/>
      <c r="D95" s="91"/>
      <c r="E95" s="79" t="s">
        <v>191</v>
      </c>
      <c r="F95" s="79">
        <v>712</v>
      </c>
      <c r="G95" s="79" t="s">
        <v>192</v>
      </c>
      <c r="H95" s="74" t="s">
        <v>157</v>
      </c>
      <c r="I95" s="79" t="s">
        <v>145</v>
      </c>
      <c r="J95" s="79">
        <v>11</v>
      </c>
      <c r="K95" s="98"/>
      <c r="L95" s="79" t="s">
        <v>214</v>
      </c>
    </row>
    <row r="96" spans="1:12" s="138" customFormat="1" ht="21.75" customHeight="1">
      <c r="A96" s="109">
        <v>93</v>
      </c>
      <c r="B96" s="91"/>
      <c r="C96" s="94"/>
      <c r="D96" s="91"/>
      <c r="E96" s="109" t="s">
        <v>8</v>
      </c>
      <c r="F96" s="109">
        <v>701</v>
      </c>
      <c r="G96" s="109" t="s">
        <v>113</v>
      </c>
      <c r="H96" s="139" t="s">
        <v>27</v>
      </c>
      <c r="I96" s="109" t="s">
        <v>77</v>
      </c>
      <c r="J96" s="109">
        <v>10</v>
      </c>
      <c r="K96" s="114" t="s">
        <v>217</v>
      </c>
      <c r="L96" s="109" t="s">
        <v>214</v>
      </c>
    </row>
    <row r="97" spans="1:12" s="138" customFormat="1" ht="21.75" customHeight="1">
      <c r="A97" s="109">
        <v>94</v>
      </c>
      <c r="B97" s="91"/>
      <c r="C97" s="94"/>
      <c r="D97" s="92"/>
      <c r="E97" s="109" t="s">
        <v>8</v>
      </c>
      <c r="F97" s="109">
        <v>701</v>
      </c>
      <c r="G97" s="109" t="s">
        <v>113</v>
      </c>
      <c r="H97" s="139" t="s">
        <v>27</v>
      </c>
      <c r="I97" s="109" t="s">
        <v>76</v>
      </c>
      <c r="J97" s="109">
        <v>13</v>
      </c>
      <c r="K97" s="115"/>
      <c r="L97" s="109" t="s">
        <v>214</v>
      </c>
    </row>
    <row r="98" spans="1:12" s="138" customFormat="1" ht="21.75" customHeight="1">
      <c r="A98" s="109">
        <v>95</v>
      </c>
      <c r="B98" s="91"/>
      <c r="C98" s="94"/>
      <c r="D98" s="90" t="s">
        <v>116</v>
      </c>
      <c r="E98" s="109" t="s">
        <v>48</v>
      </c>
      <c r="F98" s="109">
        <v>651</v>
      </c>
      <c r="G98" s="109" t="s">
        <v>85</v>
      </c>
      <c r="H98" s="139" t="s">
        <v>49</v>
      </c>
      <c r="I98" s="109" t="s">
        <v>76</v>
      </c>
      <c r="J98" s="109">
        <v>13</v>
      </c>
      <c r="K98" s="121" t="s">
        <v>222</v>
      </c>
      <c r="L98" s="109" t="s">
        <v>214</v>
      </c>
    </row>
    <row r="99" spans="1:12" s="77" customFormat="1" ht="21.75" customHeight="1">
      <c r="A99" s="79">
        <v>96</v>
      </c>
      <c r="B99" s="91"/>
      <c r="C99" s="94"/>
      <c r="D99" s="91"/>
      <c r="E99" s="79" t="s">
        <v>137</v>
      </c>
      <c r="F99" s="79">
        <v>629</v>
      </c>
      <c r="G99" s="79" t="s">
        <v>193</v>
      </c>
      <c r="H99" s="59" t="s">
        <v>156</v>
      </c>
      <c r="I99" s="79" t="s">
        <v>132</v>
      </c>
      <c r="J99" s="79">
        <v>5</v>
      </c>
      <c r="K99" s="96" t="s">
        <v>216</v>
      </c>
      <c r="L99" s="79" t="s">
        <v>214</v>
      </c>
    </row>
    <row r="100" spans="1:12" s="77" customFormat="1" ht="21.75" customHeight="1">
      <c r="A100" s="79">
        <v>97</v>
      </c>
      <c r="B100" s="91"/>
      <c r="C100" s="94"/>
      <c r="D100" s="91"/>
      <c r="E100" s="79" t="s">
        <v>137</v>
      </c>
      <c r="F100" s="79">
        <v>629</v>
      </c>
      <c r="G100" s="79" t="s">
        <v>193</v>
      </c>
      <c r="H100" s="59" t="s">
        <v>156</v>
      </c>
      <c r="I100" s="79" t="s">
        <v>133</v>
      </c>
      <c r="J100" s="79">
        <v>5</v>
      </c>
      <c r="K100" s="98"/>
      <c r="L100" s="79" t="s">
        <v>214</v>
      </c>
    </row>
    <row r="101" spans="1:12" s="77" customFormat="1" ht="21.75" customHeight="1">
      <c r="A101" s="79">
        <v>98</v>
      </c>
      <c r="B101" s="91"/>
      <c r="C101" s="94"/>
      <c r="D101" s="91"/>
      <c r="E101" s="79" t="s">
        <v>205</v>
      </c>
      <c r="F101" s="79">
        <v>622</v>
      </c>
      <c r="G101" s="79" t="s">
        <v>206</v>
      </c>
      <c r="H101" s="59" t="s">
        <v>162</v>
      </c>
      <c r="I101" s="79" t="s">
        <v>148</v>
      </c>
      <c r="J101" s="79">
        <v>13</v>
      </c>
      <c r="K101" s="96" t="s">
        <v>217</v>
      </c>
      <c r="L101" s="79" t="s">
        <v>214</v>
      </c>
    </row>
    <row r="102" spans="1:12" s="77" customFormat="1" ht="21.75" customHeight="1">
      <c r="A102" s="79">
        <v>99</v>
      </c>
      <c r="B102" s="92"/>
      <c r="C102" s="95"/>
      <c r="D102" s="92"/>
      <c r="E102" s="79" t="s">
        <v>205</v>
      </c>
      <c r="F102" s="79">
        <v>622</v>
      </c>
      <c r="G102" s="79" t="s">
        <v>206</v>
      </c>
      <c r="H102" s="74" t="s">
        <v>162</v>
      </c>
      <c r="I102" s="79" t="s">
        <v>145</v>
      </c>
      <c r="J102" s="79">
        <v>11</v>
      </c>
      <c r="K102" s="98"/>
      <c r="L102" s="79" t="s">
        <v>214</v>
      </c>
    </row>
    <row r="103" spans="1:12" s="77" customFormat="1" ht="21.75" customHeight="1">
      <c r="A103" s="79">
        <v>100</v>
      </c>
      <c r="B103" s="96" t="s">
        <v>230</v>
      </c>
      <c r="C103" s="93" t="s">
        <v>221</v>
      </c>
      <c r="D103" s="90" t="s">
        <v>117</v>
      </c>
      <c r="E103" s="79"/>
      <c r="F103" s="79"/>
      <c r="G103" s="79"/>
      <c r="H103" s="82" t="s">
        <v>159</v>
      </c>
      <c r="I103" s="83" t="s">
        <v>132</v>
      </c>
      <c r="J103" s="83">
        <v>5</v>
      </c>
      <c r="K103" s="96" t="s">
        <v>215</v>
      </c>
      <c r="L103" s="79" t="s">
        <v>214</v>
      </c>
    </row>
    <row r="104" spans="1:12" s="77" customFormat="1" ht="21.75" customHeight="1">
      <c r="A104" s="79">
        <v>101</v>
      </c>
      <c r="B104" s="91"/>
      <c r="C104" s="94"/>
      <c r="D104" s="91"/>
      <c r="E104" s="79" t="s">
        <v>194</v>
      </c>
      <c r="F104" s="79">
        <v>705</v>
      </c>
      <c r="G104" s="79" t="s">
        <v>195</v>
      </c>
      <c r="H104" s="76" t="s">
        <v>160</v>
      </c>
      <c r="I104" s="79" t="s">
        <v>133</v>
      </c>
      <c r="J104" s="79">
        <v>5</v>
      </c>
      <c r="K104" s="98"/>
      <c r="L104" s="79" t="s">
        <v>214</v>
      </c>
    </row>
    <row r="105" spans="1:12" s="77" customFormat="1" ht="21.75" customHeight="1">
      <c r="A105" s="79">
        <v>102</v>
      </c>
      <c r="B105" s="91"/>
      <c r="C105" s="94"/>
      <c r="D105" s="91"/>
      <c r="E105" s="79" t="s">
        <v>203</v>
      </c>
      <c r="F105" s="79">
        <v>675</v>
      </c>
      <c r="G105" s="79" t="s">
        <v>204</v>
      </c>
      <c r="H105" s="68" t="s">
        <v>163</v>
      </c>
      <c r="I105" s="79" t="s">
        <v>147</v>
      </c>
      <c r="J105" s="79">
        <v>11</v>
      </c>
      <c r="K105" s="96" t="s">
        <v>216</v>
      </c>
      <c r="L105" s="79" t="s">
        <v>214</v>
      </c>
    </row>
    <row r="106" spans="1:12" s="77" customFormat="1" ht="21.75" customHeight="1">
      <c r="A106" s="79">
        <v>103</v>
      </c>
      <c r="B106" s="91"/>
      <c r="C106" s="94"/>
      <c r="D106" s="91"/>
      <c r="E106" s="79" t="s">
        <v>203</v>
      </c>
      <c r="F106" s="79">
        <v>675</v>
      </c>
      <c r="G106" s="79" t="s">
        <v>204</v>
      </c>
      <c r="H106" s="68" t="s">
        <v>163</v>
      </c>
      <c r="I106" s="79" t="s">
        <v>145</v>
      </c>
      <c r="J106" s="79">
        <v>11</v>
      </c>
      <c r="K106" s="98"/>
      <c r="L106" s="79" t="s">
        <v>214</v>
      </c>
    </row>
    <row r="107" spans="1:12" s="77" customFormat="1" ht="21.75" customHeight="1">
      <c r="A107" s="79">
        <v>104</v>
      </c>
      <c r="B107" s="91"/>
      <c r="C107" s="94"/>
      <c r="D107" s="91"/>
      <c r="E107" s="79" t="s">
        <v>203</v>
      </c>
      <c r="F107" s="79">
        <v>675</v>
      </c>
      <c r="G107" s="79" t="s">
        <v>204</v>
      </c>
      <c r="H107" s="68" t="s">
        <v>163</v>
      </c>
      <c r="I107" s="79" t="s">
        <v>148</v>
      </c>
      <c r="J107" s="79">
        <v>13</v>
      </c>
      <c r="K107" s="81" t="s">
        <v>217</v>
      </c>
      <c r="L107" s="79" t="s">
        <v>214</v>
      </c>
    </row>
    <row r="108" spans="1:12" s="138" customFormat="1" ht="21.75" customHeight="1">
      <c r="A108" s="109">
        <v>105</v>
      </c>
      <c r="B108" s="91"/>
      <c r="C108" s="94"/>
      <c r="D108" s="91"/>
      <c r="E108" s="109" t="s">
        <v>189</v>
      </c>
      <c r="F108" s="109">
        <v>612</v>
      </c>
      <c r="G108" s="109" t="s">
        <v>190</v>
      </c>
      <c r="H108" s="139" t="s">
        <v>155</v>
      </c>
      <c r="I108" s="109" t="s">
        <v>75</v>
      </c>
      <c r="J108" s="109">
        <v>5</v>
      </c>
      <c r="K108" s="114" t="s">
        <v>219</v>
      </c>
      <c r="L108" s="109" t="s">
        <v>214</v>
      </c>
    </row>
    <row r="109" spans="1:12" s="138" customFormat="1" ht="21.75" customHeight="1">
      <c r="A109" s="109">
        <v>106</v>
      </c>
      <c r="B109" s="91"/>
      <c r="C109" s="94"/>
      <c r="D109" s="91"/>
      <c r="E109" s="109" t="s">
        <v>189</v>
      </c>
      <c r="F109" s="109">
        <v>612</v>
      </c>
      <c r="G109" s="109" t="s">
        <v>190</v>
      </c>
      <c r="H109" s="139" t="s">
        <v>155</v>
      </c>
      <c r="I109" s="109" t="s">
        <v>74</v>
      </c>
      <c r="J109" s="109">
        <v>5</v>
      </c>
      <c r="K109" s="115"/>
      <c r="L109" s="109" t="s">
        <v>214</v>
      </c>
    </row>
    <row r="110" spans="1:12" s="138" customFormat="1" ht="21.75" customHeight="1">
      <c r="A110" s="109">
        <v>107</v>
      </c>
      <c r="B110" s="91"/>
      <c r="C110" s="94"/>
      <c r="D110" s="92"/>
      <c r="E110" s="109" t="s">
        <v>189</v>
      </c>
      <c r="F110" s="109">
        <v>612</v>
      </c>
      <c r="G110" s="109" t="s">
        <v>190</v>
      </c>
      <c r="H110" s="139" t="s">
        <v>155</v>
      </c>
      <c r="I110" s="109" t="s">
        <v>142</v>
      </c>
      <c r="J110" s="109">
        <v>9</v>
      </c>
      <c r="K110" s="119"/>
      <c r="L110" s="109" t="s">
        <v>214</v>
      </c>
    </row>
    <row r="111" spans="1:12" s="77" customFormat="1" ht="21.75" customHeight="1">
      <c r="A111" s="79">
        <v>108</v>
      </c>
      <c r="B111" s="91"/>
      <c r="C111" s="94"/>
      <c r="D111" s="90" t="s">
        <v>118</v>
      </c>
      <c r="E111" s="79" t="s">
        <v>137</v>
      </c>
      <c r="F111" s="79">
        <v>618</v>
      </c>
      <c r="G111" s="79" t="s">
        <v>196</v>
      </c>
      <c r="H111" s="76" t="s">
        <v>161</v>
      </c>
      <c r="I111" s="79" t="s">
        <v>132</v>
      </c>
      <c r="J111" s="79">
        <v>5</v>
      </c>
      <c r="K111" s="96" t="s">
        <v>215</v>
      </c>
      <c r="L111" s="79" t="s">
        <v>214</v>
      </c>
    </row>
    <row r="112" spans="1:12" s="77" customFormat="1" ht="21.75" customHeight="1">
      <c r="A112" s="79">
        <v>109</v>
      </c>
      <c r="B112" s="91"/>
      <c r="C112" s="94"/>
      <c r="D112" s="91"/>
      <c r="E112" s="79" t="s">
        <v>137</v>
      </c>
      <c r="F112" s="79">
        <v>618</v>
      </c>
      <c r="G112" s="79" t="s">
        <v>196</v>
      </c>
      <c r="H112" s="76" t="s">
        <v>161</v>
      </c>
      <c r="I112" s="79" t="s">
        <v>133</v>
      </c>
      <c r="J112" s="79">
        <v>5</v>
      </c>
      <c r="K112" s="98"/>
      <c r="L112" s="79" t="s">
        <v>214</v>
      </c>
    </row>
    <row r="113" spans="1:12" s="77" customFormat="1" ht="21.75" customHeight="1">
      <c r="A113" s="79">
        <v>110</v>
      </c>
      <c r="B113" s="91"/>
      <c r="C113" s="94"/>
      <c r="D113" s="91"/>
      <c r="E113" s="79" t="s">
        <v>201</v>
      </c>
      <c r="F113" s="79">
        <v>701</v>
      </c>
      <c r="G113" s="79" t="s">
        <v>202</v>
      </c>
      <c r="H113" s="68" t="s">
        <v>169</v>
      </c>
      <c r="I113" s="79" t="s">
        <v>148</v>
      </c>
      <c r="J113" s="79">
        <v>13</v>
      </c>
      <c r="K113" s="96" t="s">
        <v>216</v>
      </c>
      <c r="L113" s="79" t="s">
        <v>214</v>
      </c>
    </row>
    <row r="114" spans="1:12" s="77" customFormat="1" ht="21.75" customHeight="1">
      <c r="A114" s="79">
        <v>111</v>
      </c>
      <c r="B114" s="91"/>
      <c r="C114" s="94"/>
      <c r="D114" s="91"/>
      <c r="E114" s="79" t="s">
        <v>201</v>
      </c>
      <c r="F114" s="79">
        <v>701</v>
      </c>
      <c r="G114" s="79" t="s">
        <v>202</v>
      </c>
      <c r="H114" s="68" t="s">
        <v>169</v>
      </c>
      <c r="I114" s="79" t="s">
        <v>145</v>
      </c>
      <c r="J114" s="79">
        <v>11</v>
      </c>
      <c r="K114" s="98"/>
      <c r="L114" s="79" t="s">
        <v>214</v>
      </c>
    </row>
    <row r="115" spans="1:12" s="138" customFormat="1" ht="21.75" customHeight="1">
      <c r="A115" s="109">
        <v>112</v>
      </c>
      <c r="B115" s="91"/>
      <c r="C115" s="94"/>
      <c r="D115" s="91"/>
      <c r="E115" s="109" t="s">
        <v>28</v>
      </c>
      <c r="F115" s="109">
        <v>651</v>
      </c>
      <c r="G115" s="109" t="s">
        <v>200</v>
      </c>
      <c r="H115" s="139" t="s">
        <v>170</v>
      </c>
      <c r="I115" s="109" t="s">
        <v>75</v>
      </c>
      <c r="J115" s="109">
        <v>5</v>
      </c>
      <c r="K115" s="114" t="s">
        <v>217</v>
      </c>
      <c r="L115" s="109" t="s">
        <v>214</v>
      </c>
    </row>
    <row r="116" spans="1:12" s="138" customFormat="1" ht="21.75" customHeight="1">
      <c r="A116" s="109">
        <v>113</v>
      </c>
      <c r="B116" s="91"/>
      <c r="C116" s="94"/>
      <c r="D116" s="91"/>
      <c r="E116" s="109" t="s">
        <v>28</v>
      </c>
      <c r="F116" s="109">
        <v>651</v>
      </c>
      <c r="G116" s="109" t="s">
        <v>200</v>
      </c>
      <c r="H116" s="139" t="s">
        <v>170</v>
      </c>
      <c r="I116" s="109" t="s">
        <v>142</v>
      </c>
      <c r="J116" s="109">
        <v>9</v>
      </c>
      <c r="K116" s="115"/>
      <c r="L116" s="109" t="s">
        <v>214</v>
      </c>
    </row>
    <row r="117" spans="1:12" s="138" customFormat="1" ht="21.75" customHeight="1">
      <c r="A117" s="109">
        <v>114</v>
      </c>
      <c r="B117" s="92"/>
      <c r="C117" s="95"/>
      <c r="D117" s="92"/>
      <c r="E117" s="109" t="s">
        <v>28</v>
      </c>
      <c r="F117" s="109">
        <v>651</v>
      </c>
      <c r="G117" s="109" t="s">
        <v>200</v>
      </c>
      <c r="H117" s="139" t="s">
        <v>170</v>
      </c>
      <c r="I117" s="109" t="s">
        <v>74</v>
      </c>
      <c r="J117" s="109">
        <v>21</v>
      </c>
      <c r="K117" s="121" t="s">
        <v>219</v>
      </c>
      <c r="L117" s="109" t="s">
        <v>214</v>
      </c>
    </row>
    <row r="118" spans="1:12" s="77" customFormat="1" ht="21.75" customHeight="1">
      <c r="A118" s="79">
        <v>115</v>
      </c>
      <c r="B118" s="96" t="s">
        <v>231</v>
      </c>
      <c r="C118" s="93" t="s">
        <v>221</v>
      </c>
      <c r="D118" s="90" t="s">
        <v>125</v>
      </c>
      <c r="E118" s="79" t="s">
        <v>137</v>
      </c>
      <c r="F118" s="79">
        <v>601</v>
      </c>
      <c r="G118" s="79" t="s">
        <v>197</v>
      </c>
      <c r="H118" s="76" t="s">
        <v>158</v>
      </c>
      <c r="I118" s="79" t="s">
        <v>133</v>
      </c>
      <c r="J118" s="79">
        <v>5</v>
      </c>
      <c r="K118" s="78" t="s">
        <v>215</v>
      </c>
      <c r="L118" s="79" t="s">
        <v>214</v>
      </c>
    </row>
    <row r="119" spans="1:12" s="138" customFormat="1" ht="21.75" customHeight="1">
      <c r="A119" s="109">
        <v>116</v>
      </c>
      <c r="B119" s="91"/>
      <c r="C119" s="94"/>
      <c r="D119" s="91"/>
      <c r="E119" s="109" t="s">
        <v>8</v>
      </c>
      <c r="F119" s="109">
        <v>601</v>
      </c>
      <c r="G119" s="109" t="s">
        <v>198</v>
      </c>
      <c r="H119" s="111" t="s">
        <v>166</v>
      </c>
      <c r="I119" s="109" t="s">
        <v>74</v>
      </c>
      <c r="J119" s="109">
        <v>21</v>
      </c>
      <c r="K119" s="121" t="s">
        <v>216</v>
      </c>
      <c r="L119" s="109" t="s">
        <v>214</v>
      </c>
    </row>
    <row r="120" spans="1:12" s="138" customFormat="1" ht="21.75" customHeight="1">
      <c r="A120" s="109">
        <v>117</v>
      </c>
      <c r="B120" s="91"/>
      <c r="C120" s="94"/>
      <c r="D120" s="91"/>
      <c r="E120" s="109" t="s">
        <v>8</v>
      </c>
      <c r="F120" s="109">
        <v>601</v>
      </c>
      <c r="G120" s="109" t="s">
        <v>198</v>
      </c>
      <c r="H120" s="111" t="s">
        <v>166</v>
      </c>
      <c r="I120" s="109" t="s">
        <v>75</v>
      </c>
      <c r="J120" s="109">
        <v>5</v>
      </c>
      <c r="K120" s="97" t="s">
        <v>217</v>
      </c>
      <c r="L120" s="109" t="s">
        <v>214</v>
      </c>
    </row>
    <row r="121" spans="1:12" s="77" customFormat="1" ht="21.75" customHeight="1">
      <c r="A121" s="79">
        <v>118</v>
      </c>
      <c r="B121" s="91"/>
      <c r="C121" s="94"/>
      <c r="D121" s="91"/>
      <c r="E121" s="79" t="s">
        <v>8</v>
      </c>
      <c r="F121" s="79">
        <v>601</v>
      </c>
      <c r="G121" s="79" t="s">
        <v>198</v>
      </c>
      <c r="H121" s="68" t="s">
        <v>166</v>
      </c>
      <c r="I121" s="79" t="s">
        <v>164</v>
      </c>
      <c r="J121" s="79">
        <v>5</v>
      </c>
      <c r="K121" s="97"/>
      <c r="L121" s="79" t="s">
        <v>214</v>
      </c>
    </row>
    <row r="122" spans="1:12" s="77" customFormat="1" ht="21.75" customHeight="1">
      <c r="A122" s="79">
        <v>119</v>
      </c>
      <c r="B122" s="91"/>
      <c r="C122" s="94"/>
      <c r="D122" s="92"/>
      <c r="E122" s="79" t="s">
        <v>8</v>
      </c>
      <c r="F122" s="79">
        <v>601</v>
      </c>
      <c r="G122" s="79" t="s">
        <v>198</v>
      </c>
      <c r="H122" s="68" t="s">
        <v>166</v>
      </c>
      <c r="I122" s="79" t="s">
        <v>148</v>
      </c>
      <c r="J122" s="79">
        <v>11</v>
      </c>
      <c r="K122" s="98"/>
      <c r="L122" s="79" t="s">
        <v>214</v>
      </c>
    </row>
    <row r="123" spans="1:12" s="77" customFormat="1" ht="21.75" customHeight="1">
      <c r="A123" s="79">
        <v>120</v>
      </c>
      <c r="B123" s="91"/>
      <c r="C123" s="94"/>
      <c r="D123" s="90" t="s">
        <v>126</v>
      </c>
      <c r="E123" s="79" t="s">
        <v>185</v>
      </c>
      <c r="F123" s="79">
        <v>600</v>
      </c>
      <c r="G123" s="79" t="s">
        <v>199</v>
      </c>
      <c r="H123" s="76" t="s">
        <v>159</v>
      </c>
      <c r="I123" s="79" t="s">
        <v>133</v>
      </c>
      <c r="J123" s="79">
        <v>5</v>
      </c>
      <c r="K123" s="78" t="s">
        <v>223</v>
      </c>
      <c r="L123" s="79" t="s">
        <v>214</v>
      </c>
    </row>
    <row r="124" spans="1:12" s="138" customFormat="1" ht="21.75" customHeight="1">
      <c r="A124" s="109">
        <v>121</v>
      </c>
      <c r="B124" s="91"/>
      <c r="C124" s="94"/>
      <c r="D124" s="91"/>
      <c r="E124" s="109" t="s">
        <v>8</v>
      </c>
      <c r="F124" s="109">
        <v>601</v>
      </c>
      <c r="G124" s="109" t="s">
        <v>198</v>
      </c>
      <c r="H124" s="111" t="s">
        <v>165</v>
      </c>
      <c r="I124" s="109" t="s">
        <v>74</v>
      </c>
      <c r="J124" s="109">
        <v>21</v>
      </c>
      <c r="K124" s="116" t="s">
        <v>216</v>
      </c>
      <c r="L124" s="109" t="s">
        <v>214</v>
      </c>
    </row>
    <row r="125" spans="1:12" s="138" customFormat="1" ht="21.75" customHeight="1">
      <c r="A125" s="109">
        <v>122</v>
      </c>
      <c r="B125" s="91"/>
      <c r="C125" s="94"/>
      <c r="D125" s="91"/>
      <c r="E125" s="109" t="s">
        <v>8</v>
      </c>
      <c r="F125" s="109">
        <v>601</v>
      </c>
      <c r="G125" s="109" t="s">
        <v>198</v>
      </c>
      <c r="H125" s="111" t="s">
        <v>165</v>
      </c>
      <c r="I125" s="109" t="s">
        <v>75</v>
      </c>
      <c r="J125" s="109">
        <v>5</v>
      </c>
      <c r="K125" s="96" t="s">
        <v>217</v>
      </c>
      <c r="L125" s="109" t="s">
        <v>214</v>
      </c>
    </row>
    <row r="126" spans="1:12" s="77" customFormat="1" ht="21.75" customHeight="1">
      <c r="A126" s="79">
        <v>123</v>
      </c>
      <c r="B126" s="91"/>
      <c r="C126" s="94"/>
      <c r="D126" s="91"/>
      <c r="E126" s="79" t="s">
        <v>8</v>
      </c>
      <c r="F126" s="79">
        <v>601</v>
      </c>
      <c r="G126" s="79" t="s">
        <v>198</v>
      </c>
      <c r="H126" s="68" t="s">
        <v>165</v>
      </c>
      <c r="I126" s="79" t="s">
        <v>164</v>
      </c>
      <c r="J126" s="79">
        <v>5</v>
      </c>
      <c r="K126" s="97"/>
      <c r="L126" s="79" t="s">
        <v>214</v>
      </c>
    </row>
    <row r="127" spans="1:12" s="77" customFormat="1" ht="21.75" customHeight="1">
      <c r="A127" s="79">
        <v>124</v>
      </c>
      <c r="B127" s="92"/>
      <c r="C127" s="95"/>
      <c r="D127" s="92"/>
      <c r="E127" s="79" t="s">
        <v>8</v>
      </c>
      <c r="F127" s="79">
        <v>601</v>
      </c>
      <c r="G127" s="79" t="s">
        <v>198</v>
      </c>
      <c r="H127" s="68" t="s">
        <v>165</v>
      </c>
      <c r="I127" s="79" t="s">
        <v>148</v>
      </c>
      <c r="J127" s="79">
        <v>11</v>
      </c>
      <c r="K127" s="98"/>
      <c r="L127" s="79" t="s">
        <v>214</v>
      </c>
    </row>
    <row r="128" spans="1:12" s="77" customFormat="1" ht="21.75" customHeight="1">
      <c r="A128" s="79">
        <v>125</v>
      </c>
      <c r="B128" s="89" t="s">
        <v>235</v>
      </c>
      <c r="C128" s="103" t="s">
        <v>221</v>
      </c>
      <c r="D128" s="101" t="s">
        <v>115</v>
      </c>
      <c r="E128" s="79" t="s">
        <v>137</v>
      </c>
      <c r="F128" s="79">
        <v>621</v>
      </c>
      <c r="G128" s="79" t="s">
        <v>211</v>
      </c>
      <c r="H128" s="68" t="s">
        <v>212</v>
      </c>
      <c r="I128" s="79" t="s">
        <v>132</v>
      </c>
      <c r="J128" s="79">
        <v>5</v>
      </c>
      <c r="K128" s="89" t="s">
        <v>215</v>
      </c>
      <c r="L128" s="79" t="s">
        <v>214</v>
      </c>
    </row>
    <row r="129" spans="1:12" s="77" customFormat="1" ht="21.75" customHeight="1">
      <c r="A129" s="79">
        <v>126</v>
      </c>
      <c r="B129" s="101"/>
      <c r="C129" s="103"/>
      <c r="D129" s="101"/>
      <c r="E129" s="79" t="s">
        <v>137</v>
      </c>
      <c r="F129" s="79">
        <v>621</v>
      </c>
      <c r="G129" s="79" t="s">
        <v>211</v>
      </c>
      <c r="H129" s="68" t="s">
        <v>212</v>
      </c>
      <c r="I129" s="79" t="s">
        <v>133</v>
      </c>
      <c r="J129" s="79">
        <v>5</v>
      </c>
      <c r="K129" s="89"/>
      <c r="L129" s="79" t="s">
        <v>214</v>
      </c>
    </row>
    <row r="130" spans="1:12" s="138" customFormat="1" ht="21.75" customHeight="1">
      <c r="A130" s="109">
        <v>127</v>
      </c>
      <c r="B130" s="101"/>
      <c r="C130" s="103"/>
      <c r="D130" s="101"/>
      <c r="E130" s="109" t="s">
        <v>8</v>
      </c>
      <c r="F130" s="109">
        <v>602</v>
      </c>
      <c r="G130" s="109" t="s">
        <v>176</v>
      </c>
      <c r="H130" s="111" t="s">
        <v>167</v>
      </c>
      <c r="I130" s="109" t="s">
        <v>74</v>
      </c>
      <c r="J130" s="109">
        <v>21</v>
      </c>
      <c r="K130" s="121" t="s">
        <v>216</v>
      </c>
      <c r="L130" s="109" t="s">
        <v>214</v>
      </c>
    </row>
    <row r="131" spans="1:12" s="138" customFormat="1" ht="21.75" customHeight="1">
      <c r="A131" s="109">
        <v>128</v>
      </c>
      <c r="B131" s="101"/>
      <c r="C131" s="103"/>
      <c r="D131" s="101"/>
      <c r="E131" s="109" t="s">
        <v>8</v>
      </c>
      <c r="F131" s="109">
        <v>602</v>
      </c>
      <c r="G131" s="109" t="s">
        <v>176</v>
      </c>
      <c r="H131" s="111" t="s">
        <v>167</v>
      </c>
      <c r="I131" s="109" t="s">
        <v>75</v>
      </c>
      <c r="J131" s="109">
        <v>5</v>
      </c>
      <c r="K131" s="89" t="s">
        <v>217</v>
      </c>
      <c r="L131" s="109" t="s">
        <v>214</v>
      </c>
    </row>
    <row r="132" spans="1:12" s="77" customFormat="1" ht="21.75" customHeight="1">
      <c r="A132" s="79">
        <v>129</v>
      </c>
      <c r="B132" s="101"/>
      <c r="C132" s="103"/>
      <c r="D132" s="101"/>
      <c r="E132" s="79" t="s">
        <v>8</v>
      </c>
      <c r="F132" s="79">
        <v>602</v>
      </c>
      <c r="G132" s="79" t="s">
        <v>176</v>
      </c>
      <c r="H132" s="68" t="s">
        <v>167</v>
      </c>
      <c r="I132" s="79" t="s">
        <v>164</v>
      </c>
      <c r="J132" s="79">
        <v>5</v>
      </c>
      <c r="K132" s="89"/>
      <c r="L132" s="79" t="s">
        <v>214</v>
      </c>
    </row>
    <row r="133" spans="1:12" s="77" customFormat="1" ht="21.75" customHeight="1">
      <c r="A133" s="79">
        <v>130</v>
      </c>
      <c r="B133" s="101"/>
      <c r="C133" s="103"/>
      <c r="D133" s="101"/>
      <c r="E133" s="79" t="s">
        <v>8</v>
      </c>
      <c r="F133" s="79">
        <v>602</v>
      </c>
      <c r="G133" s="79" t="s">
        <v>176</v>
      </c>
      <c r="H133" s="68" t="s">
        <v>167</v>
      </c>
      <c r="I133" s="79" t="s">
        <v>148</v>
      </c>
      <c r="J133" s="79">
        <v>11</v>
      </c>
      <c r="K133" s="89"/>
      <c r="L133" s="79" t="s">
        <v>214</v>
      </c>
    </row>
    <row r="134" spans="1:12" s="77" customFormat="1" ht="21.75" customHeight="1">
      <c r="A134" s="79">
        <v>131</v>
      </c>
      <c r="B134" s="101"/>
      <c r="C134" s="103"/>
      <c r="D134" s="101"/>
      <c r="E134" s="79" t="s">
        <v>201</v>
      </c>
      <c r="F134" s="79">
        <v>683</v>
      </c>
      <c r="G134" s="79" t="s">
        <v>228</v>
      </c>
      <c r="H134" s="68" t="s">
        <v>227</v>
      </c>
      <c r="I134" s="79" t="s">
        <v>148</v>
      </c>
      <c r="J134" s="79">
        <v>13</v>
      </c>
      <c r="K134" s="89" t="s">
        <v>219</v>
      </c>
      <c r="L134" s="79" t="s">
        <v>214</v>
      </c>
    </row>
    <row r="135" spans="1:12" s="77" customFormat="1" ht="21.75" customHeight="1">
      <c r="A135" s="79">
        <v>132</v>
      </c>
      <c r="B135" s="101"/>
      <c r="C135" s="103"/>
      <c r="D135" s="101"/>
      <c r="E135" s="79" t="s">
        <v>201</v>
      </c>
      <c r="F135" s="79">
        <v>683</v>
      </c>
      <c r="G135" s="79" t="s">
        <v>228</v>
      </c>
      <c r="H135" s="68" t="s">
        <v>227</v>
      </c>
      <c r="I135" s="79" t="s">
        <v>145</v>
      </c>
      <c r="J135" s="79">
        <v>11</v>
      </c>
      <c r="K135" s="89"/>
      <c r="L135" s="79" t="s">
        <v>214</v>
      </c>
    </row>
    <row r="136" spans="1:12" s="138" customFormat="1" ht="21.75" customHeight="1">
      <c r="A136" s="109">
        <v>133</v>
      </c>
      <c r="B136" s="101"/>
      <c r="C136" s="103"/>
      <c r="D136" s="101" t="s">
        <v>116</v>
      </c>
      <c r="E136" s="109" t="s">
        <v>8</v>
      </c>
      <c r="F136" s="109">
        <v>602</v>
      </c>
      <c r="G136" s="109" t="s">
        <v>176</v>
      </c>
      <c r="H136" s="111" t="s">
        <v>168</v>
      </c>
      <c r="I136" s="109" t="s">
        <v>74</v>
      </c>
      <c r="J136" s="109">
        <v>21</v>
      </c>
      <c r="K136" s="121" t="s">
        <v>215</v>
      </c>
      <c r="L136" s="109" t="s">
        <v>214</v>
      </c>
    </row>
    <row r="137" spans="1:12" s="138" customFormat="1" ht="21.75" customHeight="1">
      <c r="A137" s="109">
        <v>134</v>
      </c>
      <c r="B137" s="101"/>
      <c r="C137" s="103"/>
      <c r="D137" s="101"/>
      <c r="E137" s="109" t="s">
        <v>8</v>
      </c>
      <c r="F137" s="109">
        <v>602</v>
      </c>
      <c r="G137" s="109" t="s">
        <v>176</v>
      </c>
      <c r="H137" s="111" t="s">
        <v>168</v>
      </c>
      <c r="I137" s="109" t="s">
        <v>75</v>
      </c>
      <c r="J137" s="109">
        <v>5</v>
      </c>
      <c r="K137" s="89" t="s">
        <v>216</v>
      </c>
      <c r="L137" s="109" t="s">
        <v>214</v>
      </c>
    </row>
    <row r="138" spans="1:12" s="77" customFormat="1" ht="21.75" customHeight="1">
      <c r="A138" s="79">
        <v>135</v>
      </c>
      <c r="B138" s="101"/>
      <c r="C138" s="103"/>
      <c r="D138" s="101"/>
      <c r="E138" s="79" t="s">
        <v>8</v>
      </c>
      <c r="F138" s="79">
        <v>602</v>
      </c>
      <c r="G138" s="79" t="s">
        <v>176</v>
      </c>
      <c r="H138" s="68" t="s">
        <v>168</v>
      </c>
      <c r="I138" s="79" t="s">
        <v>164</v>
      </c>
      <c r="J138" s="79">
        <v>5</v>
      </c>
      <c r="K138" s="89"/>
      <c r="L138" s="79" t="s">
        <v>214</v>
      </c>
    </row>
    <row r="139" spans="1:12" s="77" customFormat="1" ht="21.75" customHeight="1">
      <c r="A139" s="79">
        <v>136</v>
      </c>
      <c r="B139" s="101"/>
      <c r="C139" s="103"/>
      <c r="D139" s="101"/>
      <c r="E139" s="79" t="s">
        <v>8</v>
      </c>
      <c r="F139" s="79">
        <v>602</v>
      </c>
      <c r="G139" s="79" t="s">
        <v>176</v>
      </c>
      <c r="H139" s="68" t="s">
        <v>168</v>
      </c>
      <c r="I139" s="79" t="s">
        <v>148</v>
      </c>
      <c r="J139" s="79">
        <v>11</v>
      </c>
      <c r="K139" s="89"/>
      <c r="L139" s="79" t="s">
        <v>214</v>
      </c>
    </row>
    <row r="140" spans="1:12" s="138" customFormat="1" ht="21.75" customHeight="1">
      <c r="A140" s="109">
        <v>137</v>
      </c>
      <c r="B140" s="101"/>
      <c r="C140" s="103"/>
      <c r="D140" s="101"/>
      <c r="E140" s="109" t="s">
        <v>7</v>
      </c>
      <c r="F140" s="109">
        <v>601</v>
      </c>
      <c r="G140" s="109" t="str">
        <f>E140&amp;" "&amp;F140</f>
        <v>ACC 601</v>
      </c>
      <c r="H140" s="111" t="s">
        <v>149</v>
      </c>
      <c r="I140" s="109" t="s">
        <v>76</v>
      </c>
      <c r="J140" s="109">
        <v>13</v>
      </c>
      <c r="K140" s="121" t="s">
        <v>217</v>
      </c>
      <c r="L140" s="109" t="s">
        <v>214</v>
      </c>
    </row>
    <row r="141" spans="1:12" s="138" customFormat="1" ht="21.75" customHeight="1">
      <c r="A141" s="109">
        <v>138</v>
      </c>
      <c r="B141" s="101"/>
      <c r="C141" s="103"/>
      <c r="D141" s="101"/>
      <c r="E141" s="109" t="s">
        <v>7</v>
      </c>
      <c r="F141" s="109">
        <v>601</v>
      </c>
      <c r="G141" s="109" t="str">
        <f>E141&amp;" "&amp;F141</f>
        <v>ACC 601</v>
      </c>
      <c r="H141" s="111" t="s">
        <v>149</v>
      </c>
      <c r="I141" s="109" t="s">
        <v>77</v>
      </c>
      <c r="J141" s="109">
        <v>10</v>
      </c>
      <c r="K141" s="112" t="s">
        <v>219</v>
      </c>
      <c r="L141" s="109" t="s">
        <v>214</v>
      </c>
    </row>
    <row r="142" spans="1:12" s="138" customFormat="1" ht="21.75" customHeight="1">
      <c r="A142" s="109">
        <v>139</v>
      </c>
      <c r="B142" s="101"/>
      <c r="C142" s="103"/>
      <c r="D142" s="101"/>
      <c r="E142" s="109" t="s">
        <v>7</v>
      </c>
      <c r="F142" s="109">
        <v>601</v>
      </c>
      <c r="G142" s="109" t="str">
        <f>E142&amp;" "&amp;F142</f>
        <v>ACC 601</v>
      </c>
      <c r="H142" s="111" t="s">
        <v>224</v>
      </c>
      <c r="I142" s="109" t="s">
        <v>73</v>
      </c>
      <c r="J142" s="109">
        <v>5</v>
      </c>
      <c r="K142" s="112"/>
      <c r="L142" s="109" t="s">
        <v>214</v>
      </c>
    </row>
    <row r="143" spans="1:12" s="77" customFormat="1" ht="12" customHeight="1">
      <c r="A143" s="60"/>
      <c r="B143" s="60"/>
      <c r="C143" s="61"/>
      <c r="D143" s="60"/>
      <c r="K143" s="64"/>
      <c r="L143" s="60"/>
    </row>
    <row r="144" spans="1:12" s="77" customFormat="1" ht="21.75" customHeight="1">
      <c r="A144" s="140" t="s">
        <v>242</v>
      </c>
      <c r="B144" s="140"/>
      <c r="C144" s="140"/>
      <c r="D144" s="140"/>
      <c r="E144" s="140"/>
      <c r="F144" s="140"/>
      <c r="G144" s="140"/>
      <c r="H144" s="140"/>
      <c r="I144" s="99" t="s">
        <v>124</v>
      </c>
      <c r="J144" s="99"/>
      <c r="K144" s="99"/>
      <c r="L144" s="99"/>
    </row>
    <row r="145" spans="1:12" s="77" customFormat="1" ht="21.75" customHeight="1">
      <c r="A145" s="140"/>
      <c r="B145" s="140"/>
      <c r="C145" s="140"/>
      <c r="D145" s="140"/>
      <c r="E145" s="140"/>
      <c r="F145" s="140"/>
      <c r="G145" s="140"/>
      <c r="H145" s="140"/>
      <c r="K145" s="64"/>
      <c r="L145" s="60"/>
    </row>
    <row r="146" spans="1:12" s="77" customFormat="1" ht="21.75" customHeight="1">
      <c r="A146" s="140"/>
      <c r="B146" s="140"/>
      <c r="C146" s="140"/>
      <c r="D146" s="140"/>
      <c r="E146" s="140"/>
      <c r="F146" s="140"/>
      <c r="G146" s="140"/>
      <c r="H146" s="140"/>
      <c r="K146" s="64"/>
      <c r="L146" s="60"/>
    </row>
    <row r="147" spans="1:12" s="77" customFormat="1" ht="21.75" customHeight="1">
      <c r="A147" s="140"/>
      <c r="B147" s="140"/>
      <c r="C147" s="140"/>
      <c r="D147" s="140"/>
      <c r="E147" s="140"/>
      <c r="F147" s="140"/>
      <c r="G147" s="140"/>
      <c r="H147" s="140"/>
      <c r="K147" s="64"/>
      <c r="L147" s="60"/>
    </row>
    <row r="148" spans="1:12" s="77" customFormat="1" ht="21.75" customHeight="1">
      <c r="A148" s="140"/>
      <c r="B148" s="140"/>
      <c r="C148" s="140"/>
      <c r="D148" s="140"/>
      <c r="E148" s="140"/>
      <c r="F148" s="140"/>
      <c r="G148" s="140"/>
      <c r="H148" s="140"/>
      <c r="K148" s="64"/>
      <c r="L148" s="60"/>
    </row>
    <row r="149" spans="1:12" s="77" customFormat="1" ht="21.75" customHeight="1">
      <c r="A149" s="140"/>
      <c r="B149" s="140"/>
      <c r="C149" s="140"/>
      <c r="D149" s="140"/>
      <c r="E149" s="140"/>
      <c r="F149" s="140"/>
      <c r="G149" s="140"/>
      <c r="H149" s="140"/>
      <c r="K149" s="64"/>
      <c r="L149" s="60"/>
    </row>
    <row r="150" spans="1:12" s="77" customFormat="1" ht="21.75" customHeight="1">
      <c r="A150" s="140"/>
      <c r="B150" s="140"/>
      <c r="C150" s="140"/>
      <c r="D150" s="140"/>
      <c r="E150" s="140"/>
      <c r="F150" s="140"/>
      <c r="G150" s="140"/>
      <c r="H150" s="140"/>
      <c r="K150" s="64"/>
      <c r="L150" s="60"/>
    </row>
    <row r="151" spans="1:12" s="77" customFormat="1" ht="21.75" customHeight="1">
      <c r="A151" s="140"/>
      <c r="B151" s="140"/>
      <c r="C151" s="140"/>
      <c r="D151" s="140"/>
      <c r="E151" s="140"/>
      <c r="F151" s="140"/>
      <c r="G151" s="140"/>
      <c r="H151" s="140"/>
      <c r="K151" s="64"/>
      <c r="L151" s="60"/>
    </row>
    <row r="152" spans="1:12" s="77" customFormat="1" ht="21.75" customHeight="1">
      <c r="A152" s="60"/>
      <c r="B152" s="60"/>
      <c r="C152" s="61"/>
      <c r="D152" s="60"/>
      <c r="K152" s="64"/>
      <c r="L152" s="60"/>
    </row>
    <row r="153" spans="1:12" ht="21.75" customHeight="1">
      <c r="A153" s="60"/>
      <c r="B153" s="60"/>
      <c r="C153" s="61"/>
      <c r="D153" s="60"/>
      <c r="E153" s="62"/>
      <c r="F153" s="62"/>
      <c r="G153" s="62"/>
      <c r="H153" s="63"/>
      <c r="I153" s="62"/>
      <c r="J153" s="62"/>
      <c r="K153" s="64"/>
      <c r="L153" s="60"/>
    </row>
    <row r="154" spans="1:12" ht="21.75" customHeight="1">
      <c r="A154" s="60"/>
      <c r="B154" s="60"/>
      <c r="C154" s="61"/>
      <c r="D154" s="60"/>
      <c r="E154" s="62"/>
      <c r="F154" s="62"/>
      <c r="G154" s="62"/>
      <c r="H154" s="63"/>
      <c r="I154" s="62"/>
      <c r="J154" s="62"/>
      <c r="K154" s="64"/>
      <c r="L154" s="60"/>
    </row>
    <row r="155" spans="1:12" ht="21.75" customHeight="1">
      <c r="A155" s="60"/>
      <c r="B155" s="60"/>
      <c r="C155" s="61"/>
      <c r="D155" s="60"/>
      <c r="E155" s="62"/>
      <c r="F155" s="62"/>
      <c r="G155" s="62"/>
      <c r="H155" s="63"/>
      <c r="I155" s="62"/>
      <c r="J155" s="62"/>
      <c r="K155" s="64"/>
      <c r="L155" s="60"/>
    </row>
    <row r="157" spans="8:11" ht="15.75">
      <c r="H157" s="100"/>
      <c r="I157" s="100"/>
      <c r="J157" s="100"/>
      <c r="K157" s="100"/>
    </row>
  </sheetData>
  <sheetProtection/>
  <autoFilter ref="A3:K142"/>
  <mergeCells count="104">
    <mergeCell ref="D118:D122"/>
    <mergeCell ref="D82:D87"/>
    <mergeCell ref="D88:D90"/>
    <mergeCell ref="B72:B81"/>
    <mergeCell ref="C72:C81"/>
    <mergeCell ref="D78:D81"/>
    <mergeCell ref="C82:C90"/>
    <mergeCell ref="B103:B117"/>
    <mergeCell ref="C103:C117"/>
    <mergeCell ref="D26:D31"/>
    <mergeCell ref="D32:D37"/>
    <mergeCell ref="D38:D42"/>
    <mergeCell ref="D56:D59"/>
    <mergeCell ref="D43:D48"/>
    <mergeCell ref="D111:D117"/>
    <mergeCell ref="K120:K122"/>
    <mergeCell ref="K125:K127"/>
    <mergeCell ref="K131:K133"/>
    <mergeCell ref="K128:K129"/>
    <mergeCell ref="K111:K112"/>
    <mergeCell ref="K113:K114"/>
    <mergeCell ref="K115:K116"/>
    <mergeCell ref="K96:K97"/>
    <mergeCell ref="D91:D97"/>
    <mergeCell ref="D98:D102"/>
    <mergeCell ref="D103:D110"/>
    <mergeCell ref="C32:C42"/>
    <mergeCell ref="D68:D71"/>
    <mergeCell ref="D72:D77"/>
    <mergeCell ref="K47:K48"/>
    <mergeCell ref="D123:D127"/>
    <mergeCell ref="K88:K89"/>
    <mergeCell ref="B82:B90"/>
    <mergeCell ref="K72:K73"/>
    <mergeCell ref="K68:K69"/>
    <mergeCell ref="D64:D67"/>
    <mergeCell ref="K64:K65"/>
    <mergeCell ref="B64:B71"/>
    <mergeCell ref="K91:K93"/>
    <mergeCell ref="K105:K106"/>
    <mergeCell ref="K141:K142"/>
    <mergeCell ref="K134:K135"/>
    <mergeCell ref="D128:D135"/>
    <mergeCell ref="D136:D142"/>
    <mergeCell ref="C128:C142"/>
    <mergeCell ref="B128:B142"/>
    <mergeCell ref="K137:K139"/>
    <mergeCell ref="D1:K1"/>
    <mergeCell ref="K27:K28"/>
    <mergeCell ref="K32:K34"/>
    <mergeCell ref="K50:K51"/>
    <mergeCell ref="K35:K36"/>
    <mergeCell ref="K40:K41"/>
    <mergeCell ref="K19:K20"/>
    <mergeCell ref="K21:K22"/>
    <mergeCell ref="D19:D25"/>
    <mergeCell ref="K2:L2"/>
    <mergeCell ref="A1:C1"/>
    <mergeCell ref="A2:C2"/>
    <mergeCell ref="B32:B42"/>
    <mergeCell ref="K52:K53"/>
    <mergeCell ref="K43:K44"/>
    <mergeCell ref="B19:B31"/>
    <mergeCell ref="C19:C31"/>
    <mergeCell ref="K30:K31"/>
    <mergeCell ref="K15:K17"/>
    <mergeCell ref="K10:K12"/>
    <mergeCell ref="D13:D18"/>
    <mergeCell ref="C4:C18"/>
    <mergeCell ref="D4:D12"/>
    <mergeCell ref="K24:K25"/>
    <mergeCell ref="K4:K7"/>
    <mergeCell ref="K8:K9"/>
    <mergeCell ref="K13:K14"/>
    <mergeCell ref="K85:K87"/>
    <mergeCell ref="K58:K59"/>
    <mergeCell ref="K60:K61"/>
    <mergeCell ref="K38:K39"/>
    <mergeCell ref="B56:B63"/>
    <mergeCell ref="C56:C63"/>
    <mergeCell ref="K62:K63"/>
    <mergeCell ref="K56:K57"/>
    <mergeCell ref="D60:D63"/>
    <mergeCell ref="C64:C71"/>
    <mergeCell ref="B4:B18"/>
    <mergeCell ref="B118:B127"/>
    <mergeCell ref="C118:C127"/>
    <mergeCell ref="H157:K157"/>
    <mergeCell ref="K99:K100"/>
    <mergeCell ref="K101:K102"/>
    <mergeCell ref="K103:K104"/>
    <mergeCell ref="K94:K95"/>
    <mergeCell ref="K82:K84"/>
    <mergeCell ref="K76:K77"/>
    <mergeCell ref="K54:K55"/>
    <mergeCell ref="D49:D55"/>
    <mergeCell ref="C43:C55"/>
    <mergeCell ref="B43:B55"/>
    <mergeCell ref="I144:L144"/>
    <mergeCell ref="A144:H151"/>
    <mergeCell ref="B91:B102"/>
    <mergeCell ref="C91:C102"/>
    <mergeCell ref="K78:K79"/>
    <mergeCell ref="K108:K110"/>
  </mergeCells>
  <printOptions/>
  <pageMargins left="0.25" right="0.16" top="0.28" bottom="0.27" header="0.2" footer="0.21"/>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2021-11-27T01:45:24Z</dcterms:modified>
  <cp:category/>
  <cp:version/>
  <cp:contentType/>
  <cp:contentStatus/>
</cp:coreProperties>
</file>